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INVESTOR RELATIONS\Quarterly Reports\Supplemental Disclosure\2018 Q2\"/>
    </mc:Choice>
  </mc:AlternateContent>
  <bookViews>
    <workbookView xWindow="0" yWindow="0" windowWidth="28800" windowHeight="12720"/>
  </bookViews>
  <sheets>
    <sheet name="Real Estate Status 6.30.18"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7" i="1" l="1"/>
  <c r="D127" i="1"/>
  <c r="D120" i="1"/>
  <c r="D110" i="1"/>
  <c r="G110" i="1"/>
  <c r="G103" i="1"/>
  <c r="D103" i="1"/>
  <c r="D91" i="1"/>
  <c r="G78" i="1"/>
  <c r="D78" i="1"/>
  <c r="G62" i="1"/>
  <c r="D62" i="1"/>
  <c r="F62" i="1"/>
  <c r="G37" i="1"/>
  <c r="D37" i="1"/>
</calcChain>
</file>

<file path=xl/sharedStrings.xml><?xml version="1.0" encoding="utf-8"?>
<sst xmlns="http://schemas.openxmlformats.org/spreadsheetml/2006/main" count="438" uniqueCount="302">
  <si>
    <t>Federal Realty Investment Trust</t>
  </si>
  <si>
    <t>Real Estate Status Report</t>
  </si>
  <si>
    <t>Property Name</t>
  </si>
  <si>
    <t>MSA Description</t>
  </si>
  <si>
    <t>Real Estate at Cost</t>
  </si>
  <si>
    <t>Mortgage and/or Capital Lease Obligation (1)</t>
  </si>
  <si>
    <t>Acreage</t>
  </si>
  <si>
    <t>GLA (2)</t>
  </si>
  <si>
    <t>% Leased (2)</t>
  </si>
  <si>
    <t>Residential Units</t>
  </si>
  <si>
    <t xml:space="preserve"> Grocery Anchor GLA</t>
  </si>
  <si>
    <t>Grocery Anchor</t>
  </si>
  <si>
    <t>Other Retail Tenants</t>
  </si>
  <si>
    <t>(in thousands)</t>
  </si>
  <si>
    <t xml:space="preserve"> (in thousands)</t>
  </si>
  <si>
    <t>Barcroft Plaza</t>
  </si>
  <si>
    <t>Washington, DC-MD-VA</t>
  </si>
  <si>
    <t>Harris Teeter</t>
  </si>
  <si>
    <t>Bethesda Row</t>
  </si>
  <si>
    <t xml:space="preserve">Giant Food                    </t>
  </si>
  <si>
    <t>Apple / Equinox / Multiple Restaurants</t>
  </si>
  <si>
    <t>Congressional Plaza</t>
  </si>
  <si>
    <t>The Fresh Market</t>
  </si>
  <si>
    <t>Buy Buy Baby / Saks Fifth Avenue Off 5th / Container Store / Last Call Studio by Neiman Marcus</t>
  </si>
  <si>
    <t>Courthouse Center</t>
  </si>
  <si>
    <t>Falls Plaza/Falls Plaza-East</t>
  </si>
  <si>
    <t>Giant Food</t>
  </si>
  <si>
    <t>CVS / Staples</t>
  </si>
  <si>
    <t>Federal Plaza</t>
  </si>
  <si>
    <t>Trader Joe's</t>
  </si>
  <si>
    <t>TJ Maxx / Micro Center / Ross Dress For Less</t>
  </si>
  <si>
    <t>Free State Shopping Center</t>
  </si>
  <si>
    <t>TJ Maxx / Ross Dress For Less / Office Depot</t>
  </si>
  <si>
    <t>Friendship Center</t>
  </si>
  <si>
    <t>Marshalls / Nordstrom Rack / DSW / Maggiano's</t>
  </si>
  <si>
    <t>Gaithersburg Square</t>
  </si>
  <si>
    <t>Bed, Bath &amp; Beyond / Ross Dress For Less / Ashley Furniture HomeStore</t>
  </si>
  <si>
    <t>Graham Park Plaza</t>
  </si>
  <si>
    <t>CVS</t>
  </si>
  <si>
    <t>Idylwood Plaza</t>
  </si>
  <si>
    <t>Whole Foods</t>
  </si>
  <si>
    <t>Laurel</t>
  </si>
  <si>
    <t>Marshalls / L.A. Fitness</t>
  </si>
  <si>
    <t>Leesburg Plaza</t>
  </si>
  <si>
    <t>Petsmart / Gold's Gym / Office Depot</t>
  </si>
  <si>
    <t>Montrose Crossing</t>
  </si>
  <si>
    <t>Marshalls / Old Navy / Barnes &amp; Noble / Bob's Discount Furniture</t>
  </si>
  <si>
    <t>Mount Vernon/South Valley/7770 Richmond Hwy</t>
  </si>
  <si>
    <t>Shoppers Food Warehouse</t>
  </si>
  <si>
    <t>TJ Maxx / Home Depot / Bed, Bath &amp; Beyond / Results Fitness</t>
  </si>
  <si>
    <t>Old Keene Mill</t>
  </si>
  <si>
    <t>Walgreens / Planet Fitness</t>
  </si>
  <si>
    <t>Pan Am</t>
  </si>
  <si>
    <t>Safeway</t>
  </si>
  <si>
    <t>Micro Center / CVS / Michaels</t>
  </si>
  <si>
    <t>Pentagon Row</t>
  </si>
  <si>
    <t xml:space="preserve">Harris Teeter </t>
  </si>
  <si>
    <t>TJ Maxx / Bed, Bath &amp; Beyond / DSW</t>
  </si>
  <si>
    <t>Pike &amp; Rose</t>
  </si>
  <si>
    <t>iPic Theater / Porsche / H &amp; M / REI / Pinstripes / Multiple Restaurants</t>
  </si>
  <si>
    <t>Pike 7 Plaza</t>
  </si>
  <si>
    <t>TJ Maxx / DSW / Crunch Fitness / Staples</t>
  </si>
  <si>
    <t>Plaza del Mercado</t>
  </si>
  <si>
    <t>Aldi</t>
  </si>
  <si>
    <t>CVS / L.A. Fitness</t>
  </si>
  <si>
    <t>Quince Orchard</t>
  </si>
  <si>
    <t>HomeGoods / L.A. Fitness / Staples</t>
  </si>
  <si>
    <t>Rockville Town Square</t>
  </si>
  <si>
    <t>Dawson's Market</t>
  </si>
  <si>
    <t>CVS / Gold's Gym / Multiple Restaurants</t>
  </si>
  <si>
    <t>Rollingwood Apartments</t>
  </si>
  <si>
    <t>N/A</t>
  </si>
  <si>
    <t>Sam's Park &amp; Shop</t>
  </si>
  <si>
    <t>Tower Shopping Center</t>
  </si>
  <si>
    <t>L.A. Mart</t>
  </si>
  <si>
    <t>Talbots / Total Wine &amp; More</t>
  </si>
  <si>
    <t>Tyson's Station</t>
  </si>
  <si>
    <t>Village at Shirlington</t>
  </si>
  <si>
    <t>AMC / Carlyle Grand Café</t>
  </si>
  <si>
    <t>Wildwood</t>
  </si>
  <si>
    <t>Balducci's</t>
  </si>
  <si>
    <t>Total Washington Metropolitan Area</t>
  </si>
  <si>
    <t>Azalea</t>
  </si>
  <si>
    <t>Los Angeles-Long Beach-Anaheim, CA</t>
  </si>
  <si>
    <t>Marshalls / Ross Dress for Less / Ulta / CVS</t>
  </si>
  <si>
    <t>Bell Gardens</t>
  </si>
  <si>
    <t>Food 4 Less</t>
  </si>
  <si>
    <t>Marshalls / Ross Dress for Less / Petco</t>
  </si>
  <si>
    <t>Colorado Blvd</t>
  </si>
  <si>
    <t>Pottery Barn / Banana Republic</t>
  </si>
  <si>
    <t>Crow Canyon Commons</t>
  </si>
  <si>
    <t>San Ramon, CA</t>
  </si>
  <si>
    <t>Sprouts</t>
  </si>
  <si>
    <t>Orchard Supply Hardware / Rite Aid / Total Wine &amp; More</t>
  </si>
  <si>
    <t>East Bay Bridge</t>
  </si>
  <si>
    <t xml:space="preserve">San Francisco-Oakland-Fremont, CA </t>
  </si>
  <si>
    <t>Pak-N-Save</t>
  </si>
  <si>
    <t>Home Depot / Target / Nordstrom Rack</t>
  </si>
  <si>
    <t>Escondido Promenade</t>
  </si>
  <si>
    <t>San Diego, CA</t>
  </si>
  <si>
    <t>Fourth Street</t>
  </si>
  <si>
    <t xml:space="preserve">San Francisco-Oakland-San Jose, CA </t>
  </si>
  <si>
    <t>CB2 / Ingram Book Group</t>
  </si>
  <si>
    <t>Hastings Ranch Plaza</t>
  </si>
  <si>
    <t>Marshalls / HomeGoods / CVS / Sears</t>
  </si>
  <si>
    <t>Hermosa Avenue</t>
  </si>
  <si>
    <t>&lt;1</t>
  </si>
  <si>
    <t>Hollywood Blvd</t>
  </si>
  <si>
    <t>Marshalls / L.A. Fitness / La La Land</t>
  </si>
  <si>
    <t>Kings Court</t>
  </si>
  <si>
    <t>San Jose, CA</t>
  </si>
  <si>
    <t>Lunardi's Super Market</t>
  </si>
  <si>
    <t>Old Town Center</t>
  </si>
  <si>
    <t>Anthropologie / Banana Republic / Gap</t>
  </si>
  <si>
    <t>Olivo at Mission Hills</t>
  </si>
  <si>
    <t>Plaza Del Sol</t>
  </si>
  <si>
    <t>Marshalls</t>
  </si>
  <si>
    <t>Plaza Pacoima</t>
  </si>
  <si>
    <t>Costco / Best Buy</t>
  </si>
  <si>
    <t>Plaza El Segundo / The Point</t>
  </si>
  <si>
    <t>Anthropologie / HomeGoods / Dick's Sporting Goods / Multiple Restaurants</t>
  </si>
  <si>
    <t>Santana Row</t>
  </si>
  <si>
    <t>Crate &amp; Barrel / H&amp;M / Container Store / Multiple Restaurants</t>
  </si>
  <si>
    <t>San Antonio Center</t>
  </si>
  <si>
    <t>Sylmar Towne Center</t>
  </si>
  <si>
    <t>Third Street Promenade</t>
  </si>
  <si>
    <t>Banana Republic / Old Navy / J. Crew</t>
  </si>
  <si>
    <t>Westgate Center</t>
  </si>
  <si>
    <t>Walmart Neighborhood Market</t>
  </si>
  <si>
    <t>Target / Nordstrom Rack / Nike Factory / Burlington</t>
  </si>
  <si>
    <t>Total California</t>
  </si>
  <si>
    <t>Brick Plaza</t>
  </si>
  <si>
    <t>Monmouth-Ocean, NJ</t>
  </si>
  <si>
    <t>Brook 35</t>
  </si>
  <si>
    <t>(3) (5)</t>
  </si>
  <si>
    <t>New York-Northern New Jersey-Long Island, NY-NJ-PA</t>
  </si>
  <si>
    <t>Banana Republic / Gap / Coach / Williams-Sonoma</t>
  </si>
  <si>
    <t>Darien</t>
  </si>
  <si>
    <t>New Haven-Bridgeport-Stamford-Waterbury</t>
  </si>
  <si>
    <t>Stop &amp; Shop</t>
  </si>
  <si>
    <t>Equinox</t>
  </si>
  <si>
    <t>Fresh Meadows</t>
  </si>
  <si>
    <t>New York, NY</t>
  </si>
  <si>
    <t>Island of Gold</t>
  </si>
  <si>
    <t>AMC / Kohl's / Michaels</t>
  </si>
  <si>
    <t>Greenlawn Plaza</t>
  </si>
  <si>
    <t>Nassau-Suffolk, NY</t>
  </si>
  <si>
    <t>Greenlawn Farms</t>
  </si>
  <si>
    <t>Tuesday Morning</t>
  </si>
  <si>
    <t>Greenwich Avenue</t>
  </si>
  <si>
    <t>Saks Fifth Avenue</t>
  </si>
  <si>
    <t>Hauppauge</t>
  </si>
  <si>
    <t>Shop Rite</t>
  </si>
  <si>
    <t>A.C. Moore</t>
  </si>
  <si>
    <t>Huntington</t>
  </si>
  <si>
    <t>Nordstrom Rack / Bed, Bath &amp; Beyond / Buy Buy Baby / Michaels</t>
  </si>
  <si>
    <t>Huntington Square</t>
  </si>
  <si>
    <t>Barnes &amp; Noble</t>
  </si>
  <si>
    <t>Melville Mall</t>
  </si>
  <si>
    <t>Uncle Giuseppe's Marketplace</t>
  </si>
  <si>
    <t>Marshalls / Dick's Sporting Goods / Field &amp; Stream / Macy's Backstage</t>
  </si>
  <si>
    <t>Mercer Mall</t>
  </si>
  <si>
    <t>Trenton, NJ</t>
  </si>
  <si>
    <t>TJ Maxx / Nordstrom Rack / Bed, Bath &amp; Beyond / REI</t>
  </si>
  <si>
    <t>The Grove at Shrewsbury</t>
  </si>
  <si>
    <t>Lululemon / Anthropologie / Pottery Barn / Williams-Sonoma</t>
  </si>
  <si>
    <t>Troy</t>
  </si>
  <si>
    <t>Newark, NJ</t>
  </si>
  <si>
    <t>Target / L.A. Fitness / Michaels</t>
  </si>
  <si>
    <t>Total NY Metro/New Jersey</t>
  </si>
  <si>
    <t>Andorra</t>
  </si>
  <si>
    <t>Philadelphia, PA-NJ</t>
  </si>
  <si>
    <t>Acme Markets</t>
  </si>
  <si>
    <t>Kohl's / L.A. Fitness / Staples</t>
  </si>
  <si>
    <t>Bala Cynwyd</t>
  </si>
  <si>
    <t>Lord &amp; Taylor / Michaels / L.A. Fitness</t>
  </si>
  <si>
    <t>Ellisburg</t>
  </si>
  <si>
    <t>Buy Buy Baby / Stein Mart</t>
  </si>
  <si>
    <t>Flourtown</t>
  </si>
  <si>
    <t>Movie Tavern</t>
  </si>
  <si>
    <t>Langhorne Square</t>
  </si>
  <si>
    <t>Redner's Warehouse Mkts.</t>
  </si>
  <si>
    <t>Marshalls / Planet Fitness</t>
  </si>
  <si>
    <t>Lawrence Park</t>
  </si>
  <si>
    <t>TJ Maxx / HomeGoods / Barnes &amp; Noble</t>
  </si>
  <si>
    <t>Northeast</t>
  </si>
  <si>
    <t>Marshalls / Burlington / A.C. Moore</t>
  </si>
  <si>
    <t>Town Center of New Britain</t>
  </si>
  <si>
    <t>Rite Aid / Dollar Tree</t>
  </si>
  <si>
    <t>Willow Grove</t>
  </si>
  <si>
    <t>Marshalls / HomeGoods / Barnes &amp; Noble</t>
  </si>
  <si>
    <t>Wynnewood</t>
  </si>
  <si>
    <t>Bed, Bath &amp; Beyond / Old Navy / DSW</t>
  </si>
  <si>
    <t>Total Philadelphia Metropolitan Area</t>
  </si>
  <si>
    <t xml:space="preserve">Assembly Row / Assembly Square Marketplace </t>
  </si>
  <si>
    <t>Boston-Cambridge-Quincy, MA-NH</t>
  </si>
  <si>
    <t>TJ Maxx / AMC / LEGOLAND Discovery Center / Multiple Restaurants &amp; Outlets</t>
  </si>
  <si>
    <t>Atlantic Plaza</t>
  </si>
  <si>
    <t>Boston-Worcester-Lawrence-Lowell-Brockton, MA</t>
  </si>
  <si>
    <t>Campus Plaza</t>
  </si>
  <si>
    <t>Roche Bros.</t>
  </si>
  <si>
    <t>Burlington</t>
  </si>
  <si>
    <t>Chelsea Commons</t>
  </si>
  <si>
    <t>Home Depot / Planet Fitness</t>
  </si>
  <si>
    <t>Dedham Plaza</t>
  </si>
  <si>
    <t>Star Market</t>
  </si>
  <si>
    <t>Planet Fitness</t>
  </si>
  <si>
    <t>Linden Square</t>
  </si>
  <si>
    <t>North Dartmouth</t>
  </si>
  <si>
    <t>Queen Anne Plaza</t>
  </si>
  <si>
    <t>Big Y Foods</t>
  </si>
  <si>
    <t>TJ Maxx / HomeGoods</t>
  </si>
  <si>
    <t>Saugus Plaza</t>
  </si>
  <si>
    <t>Super Stop &amp; Shop</t>
  </si>
  <si>
    <t xml:space="preserve">Total New England </t>
  </si>
  <si>
    <t>Cocowalk</t>
  </si>
  <si>
    <t>Miami-Ft Lauderdale</t>
  </si>
  <si>
    <t>Gap / Cinepolis Theaters / Youfit Health Club</t>
  </si>
  <si>
    <t>Del Mar Village</t>
  </si>
  <si>
    <t>Winn Dixie</t>
  </si>
  <si>
    <t>The Shops at Sunset Place</t>
  </si>
  <si>
    <t>AMC / L.A. Fitness / Barnes &amp; Noble / Restoration Hardware Outlet</t>
  </si>
  <si>
    <t>Tower Shops</t>
  </si>
  <si>
    <t>TJ Maxx / Ross Dress For Less / Best Buy / DSW</t>
  </si>
  <si>
    <t>Total South Florida</t>
  </si>
  <si>
    <t>Governor Plaza</t>
  </si>
  <si>
    <t>Baltimore, MD</t>
  </si>
  <si>
    <t>Dick's Sporting Goods / A.C. Moore</t>
  </si>
  <si>
    <t>Perring Plaza</t>
  </si>
  <si>
    <t>THE AVENUE at White Marsh</t>
  </si>
  <si>
    <t>AMC / Ulta / Old Navy / Barnes &amp; Noble</t>
  </si>
  <si>
    <t>The Shoppes at Nottingham Square</t>
  </si>
  <si>
    <t>Towson Residential (Flats @ 703)</t>
  </si>
  <si>
    <t>White Marsh Plaza</t>
  </si>
  <si>
    <t>White Marsh Other</t>
  </si>
  <si>
    <t>Total Baltimore</t>
  </si>
  <si>
    <t>Crossroads</t>
  </si>
  <si>
    <t>Chicago, IL</t>
  </si>
  <si>
    <t>Finley Square</t>
  </si>
  <si>
    <t>Bed, Bath &amp; Beyond / Buy Buy Baby / Petsmart / Portillo's</t>
  </si>
  <si>
    <t>Garden Market</t>
  </si>
  <si>
    <t>Mariano's Fresh Market</t>
  </si>
  <si>
    <t>Walgreens</t>
  </si>
  <si>
    <t>Riverpoint Center</t>
  </si>
  <si>
    <t>Jewel Osco</t>
  </si>
  <si>
    <t>Marshalls / Old Navy</t>
  </si>
  <si>
    <t>Total Chicago</t>
  </si>
  <si>
    <t>Barracks Road</t>
  </si>
  <si>
    <t>Charlottesville, VA</t>
  </si>
  <si>
    <t>Harris Teeter / Kroger</t>
  </si>
  <si>
    <t>Anthropologie / Nike / Bed, Bath &amp; Beyond / Old Navy</t>
  </si>
  <si>
    <t>Bristol Plaza</t>
  </si>
  <si>
    <t>Hartford, CT</t>
  </si>
  <si>
    <t>TJ Maxx</t>
  </si>
  <si>
    <t>Eastgate Crossing</t>
  </si>
  <si>
    <t>Raleigh-Durham-Chapel Hill, NC</t>
  </si>
  <si>
    <t>Ulta / Stein Mart / Petco</t>
  </si>
  <si>
    <t>Gratiot Plaza</t>
  </si>
  <si>
    <t>Detroit, MI</t>
  </si>
  <si>
    <t>Kroger</t>
  </si>
  <si>
    <t>Bed, Bath &amp; Beyond / Best Buy / DSW</t>
  </si>
  <si>
    <t>(6)</t>
  </si>
  <si>
    <t>(3)</t>
  </si>
  <si>
    <t>(4)</t>
  </si>
  <si>
    <t>(5)</t>
  </si>
  <si>
    <t>Washington Metropolitan Area</t>
  </si>
  <si>
    <t>California</t>
  </si>
  <si>
    <t>NY Metro/New Jersey</t>
  </si>
  <si>
    <t>South Florida</t>
  </si>
  <si>
    <t>New England</t>
  </si>
  <si>
    <t>Baltimore</t>
  </si>
  <si>
    <t>Chicago</t>
  </si>
  <si>
    <t>Other</t>
  </si>
  <si>
    <t>Lancaster</t>
  </si>
  <si>
    <t>Lancaster, PA</t>
  </si>
  <si>
    <t>29th Place</t>
  </si>
  <si>
    <t>Willow Lawn</t>
  </si>
  <si>
    <t>Richmond-Petersburg, VA</t>
  </si>
  <si>
    <t>Total Other</t>
  </si>
  <si>
    <t>Grand Total</t>
  </si>
  <si>
    <t>Michaels</t>
  </si>
  <si>
    <t>HomeGoods / DSW / Stein Mart / Staples</t>
  </si>
  <si>
    <t>Old Navy / Ross Dress For Less / Gold's Gym / DSW</t>
  </si>
  <si>
    <t>Philadelphia Metropolitan Area</t>
  </si>
  <si>
    <t>Notes:</t>
  </si>
  <si>
    <t>(1) The mortgage or capital lease obligations differ from the total reported on the consolidated balance sheet due to the unamortized discount, premium, and/or debt issuance costs on certain mortgages payable.</t>
  </si>
  <si>
    <t>(2)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</si>
  <si>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(3)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</si>
  <si>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</si>
  <si>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All or a portion of property subject to capital lease obligation.</t>
  </si>
  <si>
    <t>Jordan Downs Plaza</t>
  </si>
  <si>
    <t>(7)</t>
  </si>
  <si>
    <t>TJ Maxx / Dick’s Sporting Goods / Ross Dress For Less</t>
  </si>
  <si>
    <t>Target / 24 Hour Fitness / Fallas Stores</t>
  </si>
  <si>
    <t>Walmart / Kohl's / 24 Hour Fitness</t>
  </si>
  <si>
    <t>AMC / Barnes &amp; Noble / Ulta / DSW</t>
  </si>
  <si>
    <t>(3) (8)</t>
  </si>
  <si>
    <t>Home Depot / Micro Center / Burlington</t>
  </si>
  <si>
    <t>L.A. Fitness / Ulta / Binny's / Guitar Center</t>
  </si>
  <si>
    <t>(4) Portion of property is currently under development. See further discussion in the Assembly Row and Pike &amp; Rose schedules.</t>
  </si>
  <si>
    <t xml:space="preserve">(7) On June 15, 2018, we formed a new joint venture to develop Jordan Downs Plaza, which when completed, will be an approximately 113,000 square foot grocery anchored shopping center located in Los Angeles County, California. The total investment at June 30, 2018 was $34.4 million as a result of a pre-funding requirement for equity to be advanced prior to the start of construction. We own approximately 91% of the venture, and control the 9.4 acre land parcel on which the shopping center will be constructed under a long-term ground lease that expires June 15, 2093 (including two 10-year option periods which may be exercised at our option). See further discussion in the Summary of Redevelopments Opportunities schedule, as well as Note 3 of our June 30, 2018 Form 10-Q.
</t>
  </si>
  <si>
    <t>(8) This property includes interests in five buildings in addition to our initial acquisition.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</si>
</sst>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409]mmmm\ d\,\ yyyy;@"/>
    <numFmt numFmtId="165" formatCode="_(* #,##0_);_(* \(#,##0\);_(*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10"/>
      <color rgb="FF000000"/>
      <name val="Times New Roman"/>
    </font>
  </fonts>
  <fills count="5">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66">
    <xf numFmtId="0" fontId="0" fillId="0" borderId="0" xfId="0"/>
    <xf numFmtId="15" fontId="0" fillId="0" borderId="0" xfId="0" applyNumberFormat="1"/>
    <xf numFmtId="9" fontId="0" fillId="0" borderId="0" xfId="0" applyNumberFormat="1"/>
    <xf numFmtId="0" fontId="0" fillId="0" borderId="0" xfId="0" applyAlignment="1">
      <alignment horizontal="center"/>
    </xf>
    <xf numFmtId="41" fontId="0" fillId="0" borderId="0" xfId="1" applyNumberFormat="1" applyFont="1" applyAlignment="1">
      <alignment horizontal="center"/>
    </xf>
    <xf numFmtId="0" fontId="2" fillId="0" borderId="0" xfId="0" applyFont="1"/>
    <xf numFmtId="41" fontId="2" fillId="0" borderId="0" xfId="1" applyNumberFormat="1" applyFont="1" applyAlignment="1">
      <alignment horizontal="center"/>
    </xf>
    <xf numFmtId="0" fontId="2" fillId="0" borderId="0" xfId="0" applyFont="1" applyAlignment="1">
      <alignment horizontal="center"/>
    </xf>
    <xf numFmtId="0" fontId="2" fillId="0" borderId="0" xfId="0" applyFont="1" applyAlignment="1">
      <alignment horizontal="center" wrapText="1"/>
    </xf>
    <xf numFmtId="3" fontId="0" fillId="0" borderId="0" xfId="0" applyNumberFormat="1" applyAlignment="1">
      <alignment horizontal="center"/>
    </xf>
    <xf numFmtId="0" fontId="2" fillId="0" borderId="3" xfId="0" applyFont="1" applyBorder="1"/>
    <xf numFmtId="41" fontId="2" fillId="0" borderId="3" xfId="1" applyNumberFormat="1" applyFont="1" applyBorder="1" applyAlignment="1">
      <alignment horizontal="center"/>
    </xf>
    <xf numFmtId="0" fontId="2" fillId="0" borderId="3" xfId="0" applyFont="1" applyBorder="1" applyAlignment="1">
      <alignment horizontal="center"/>
    </xf>
    <xf numFmtId="164" fontId="2" fillId="0" borderId="0" xfId="0" applyNumberFormat="1" applyFont="1" applyAlignment="1">
      <alignment horizontal="left"/>
    </xf>
    <xf numFmtId="0" fontId="2" fillId="0" borderId="1" xfId="0" applyFont="1" applyBorder="1"/>
    <xf numFmtId="41" fontId="2" fillId="0" borderId="1" xfId="1" applyNumberFormat="1" applyFont="1" applyBorder="1" applyAlignment="1">
      <alignment horizontal="center"/>
    </xf>
    <xf numFmtId="3" fontId="2" fillId="0" borderId="1" xfId="0" applyNumberFormat="1" applyFont="1" applyBorder="1" applyAlignment="1">
      <alignment horizontal="center"/>
    </xf>
    <xf numFmtId="0" fontId="2" fillId="0" borderId="1" xfId="0" applyFont="1" applyBorder="1" applyAlignment="1">
      <alignment horizontal="center"/>
    </xf>
    <xf numFmtId="9" fontId="2" fillId="0" borderId="1" xfId="0" applyNumberFormat="1" applyFont="1" applyBorder="1"/>
    <xf numFmtId="0" fontId="2" fillId="0" borderId="2" xfId="0" applyFont="1" applyBorder="1"/>
    <xf numFmtId="41" fontId="2" fillId="0" borderId="2" xfId="1" applyNumberFormat="1" applyFont="1" applyBorder="1" applyAlignment="1">
      <alignment horizontal="center"/>
    </xf>
    <xf numFmtId="6" fontId="2" fillId="0" borderId="2" xfId="0" applyNumberFormat="1" applyFont="1" applyBorder="1" applyAlignment="1">
      <alignment horizontal="center"/>
    </xf>
    <xf numFmtId="3" fontId="2" fillId="0" borderId="2" xfId="0" applyNumberFormat="1" applyFont="1" applyBorder="1" applyAlignment="1">
      <alignment horizontal="center"/>
    </xf>
    <xf numFmtId="9" fontId="2" fillId="0" borderId="2" xfId="0" applyNumberFormat="1" applyFont="1" applyBorder="1"/>
    <xf numFmtId="0" fontId="2" fillId="0" borderId="2" xfId="0" applyFont="1" applyBorder="1" applyAlignment="1">
      <alignment horizontal="center"/>
    </xf>
    <xf numFmtId="0" fontId="0" fillId="2" borderId="0" xfId="0" applyFill="1"/>
    <xf numFmtId="41" fontId="0" fillId="2" borderId="0" xfId="1" applyNumberFormat="1" applyFont="1" applyFill="1" applyAlignment="1">
      <alignment horizontal="center"/>
    </xf>
    <xf numFmtId="0" fontId="0" fillId="2" borderId="0" xfId="0" applyFill="1" applyAlignment="1">
      <alignment horizontal="center"/>
    </xf>
    <xf numFmtId="3" fontId="0" fillId="2" borderId="0" xfId="0" applyNumberFormat="1" applyFill="1" applyAlignment="1">
      <alignment horizontal="center"/>
    </xf>
    <xf numFmtId="9" fontId="0" fillId="2" borderId="0" xfId="0" applyNumberFormat="1" applyFill="1"/>
    <xf numFmtId="41" fontId="0" fillId="2" borderId="0" xfId="1" quotePrefix="1" applyNumberFormat="1" applyFont="1" applyFill="1" applyAlignment="1">
      <alignment horizontal="center"/>
    </xf>
    <xf numFmtId="3" fontId="0" fillId="2" borderId="0" xfId="1" applyNumberFormat="1" applyFont="1" applyFill="1" applyAlignment="1">
      <alignment horizontal="center"/>
    </xf>
    <xf numFmtId="3" fontId="0" fillId="0" borderId="0" xfId="1" applyNumberFormat="1" applyFont="1" applyAlignment="1">
      <alignment horizontal="center"/>
    </xf>
    <xf numFmtId="0" fontId="0" fillId="0" borderId="0" xfId="0" applyFill="1"/>
    <xf numFmtId="41" fontId="0" fillId="0" borderId="0" xfId="1" applyNumberFormat="1" applyFont="1" applyFill="1" applyAlignment="1">
      <alignment horizontal="center"/>
    </xf>
    <xf numFmtId="3" fontId="0" fillId="0" borderId="0" xfId="1" applyNumberFormat="1" applyFont="1" applyFill="1" applyAlignment="1">
      <alignment horizontal="center"/>
    </xf>
    <xf numFmtId="0" fontId="0" fillId="0" borderId="0" xfId="0" applyFill="1" applyAlignment="1">
      <alignment horizontal="center"/>
    </xf>
    <xf numFmtId="3" fontId="0" fillId="0" borderId="0" xfId="0" applyNumberFormat="1" applyFill="1" applyAlignment="1">
      <alignment horizontal="center"/>
    </xf>
    <xf numFmtId="9" fontId="0" fillId="0" borderId="0" xfId="0" applyNumberFormat="1" applyFill="1"/>
    <xf numFmtId="0" fontId="2" fillId="0" borderId="0" xfId="0" applyFont="1" applyFill="1"/>
    <xf numFmtId="0" fontId="2" fillId="0" borderId="1" xfId="0" applyFont="1" applyFill="1" applyBorder="1"/>
    <xf numFmtId="5" fontId="0" fillId="2" borderId="0" xfId="2" applyNumberFormat="1" applyFont="1" applyFill="1" applyAlignment="1">
      <alignment horizontal="center"/>
    </xf>
    <xf numFmtId="3" fontId="2" fillId="0" borderId="1" xfId="0" applyNumberFormat="1" applyFont="1" applyFill="1" applyBorder="1" applyAlignment="1">
      <alignment horizontal="center"/>
    </xf>
    <xf numFmtId="0" fontId="2" fillId="0" borderId="1" xfId="0" applyFont="1" applyFill="1" applyBorder="1" applyAlignment="1">
      <alignment horizontal="center"/>
    </xf>
    <xf numFmtId="9" fontId="0" fillId="2" borderId="0" xfId="3" applyFont="1" applyFill="1"/>
    <xf numFmtId="9" fontId="0" fillId="0" borderId="0" xfId="3" applyFont="1"/>
    <xf numFmtId="9" fontId="0" fillId="0" borderId="0" xfId="3" applyFont="1" applyFill="1"/>
    <xf numFmtId="9" fontId="2" fillId="0" borderId="1" xfId="3" applyFont="1" applyFill="1" applyBorder="1"/>
    <xf numFmtId="0" fontId="2" fillId="3" borderId="1" xfId="0" applyFont="1" applyFill="1" applyBorder="1"/>
    <xf numFmtId="41" fontId="2" fillId="3" borderId="1" xfId="1" applyNumberFormat="1" applyFont="1" applyFill="1" applyBorder="1" applyAlignment="1">
      <alignment horizontal="center"/>
    </xf>
    <xf numFmtId="3" fontId="2" fillId="3" borderId="1" xfId="0" applyNumberFormat="1" applyFont="1" applyFill="1" applyBorder="1" applyAlignment="1">
      <alignment horizontal="center"/>
    </xf>
    <xf numFmtId="0" fontId="2" fillId="3" borderId="1" xfId="0" applyFont="1" applyFill="1" applyBorder="1" applyAlignment="1">
      <alignment horizontal="center"/>
    </xf>
    <xf numFmtId="9" fontId="2" fillId="3" borderId="1" xfId="0" applyNumberFormat="1" applyFont="1" applyFill="1" applyBorder="1"/>
    <xf numFmtId="0" fontId="2" fillId="3" borderId="0" xfId="0" applyFont="1" applyFill="1"/>
    <xf numFmtId="0" fontId="0" fillId="4" borderId="1" xfId="0" applyFill="1" applyBorder="1"/>
    <xf numFmtId="41" fontId="2" fillId="4" borderId="1" xfId="1" applyNumberFormat="1" applyFont="1" applyFill="1" applyBorder="1" applyAlignment="1">
      <alignment horizontal="center"/>
    </xf>
    <xf numFmtId="0" fontId="2" fillId="4" borderId="1" xfId="0" applyFont="1" applyFill="1" applyBorder="1"/>
    <xf numFmtId="3" fontId="2" fillId="4" borderId="1" xfId="0" applyNumberFormat="1" applyFont="1" applyFill="1" applyBorder="1" applyAlignment="1">
      <alignment horizontal="center"/>
    </xf>
    <xf numFmtId="0" fontId="2" fillId="4" borderId="1" xfId="0" applyFont="1" applyFill="1" applyBorder="1" applyAlignment="1">
      <alignment horizontal="center"/>
    </xf>
    <xf numFmtId="9" fontId="2" fillId="4" borderId="1" xfId="0" applyNumberFormat="1" applyFont="1" applyFill="1" applyBorder="1"/>
    <xf numFmtId="49" fontId="0" fillId="0" borderId="0" xfId="1" quotePrefix="1" applyNumberFormat="1" applyFont="1" applyAlignment="1">
      <alignment horizontal="left"/>
    </xf>
    <xf numFmtId="165" fontId="0" fillId="0" borderId="0" xfId="1" applyNumberFormat="1" applyFont="1" applyAlignment="1">
      <alignment horizontal="center"/>
    </xf>
    <xf numFmtId="165" fontId="0" fillId="2" borderId="0" xfId="1" applyNumberFormat="1" applyFont="1" applyFill="1" applyAlignment="1">
      <alignment horizontal="center"/>
    </xf>
    <xf numFmtId="165" fontId="0" fillId="2" borderId="0" xfId="1" quotePrefix="1" applyNumberFormat="1" applyFont="1" applyFill="1" applyAlignment="1">
      <alignment horizontal="center"/>
    </xf>
    <xf numFmtId="41" fontId="0" fillId="0" borderId="0" xfId="1" quotePrefix="1" applyNumberFormat="1" applyFont="1" applyFill="1" applyAlignment="1">
      <alignment horizontal="center"/>
    </xf>
    <xf numFmtId="49" fontId="0" fillId="0" borderId="0" xfId="1" quotePrefix="1" applyNumberFormat="1" applyFont="1" applyAlignment="1">
      <alignment horizontal="left" vertical="top" wrapText="1"/>
    </xf>
  </cellXfs>
  <cellStyles count="5">
    <cellStyle name="Comma" xfId="1" builtinId="3"/>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tabSelected="1" zoomScale="80" zoomScaleNormal="80" workbookViewId="0">
      <pane ySplit="6" topLeftCell="A41" activePane="bottomLeft" state="frozen"/>
      <selection pane="bottomLeft" activeCell="C50" sqref="C50"/>
    </sheetView>
  </sheetViews>
  <sheetFormatPr defaultRowHeight="14.4" x14ac:dyDescent="0.3"/>
  <cols>
    <col min="1" max="1" width="45.44140625" bestFit="1" customWidth="1"/>
    <col min="2" max="2" width="7.6640625" style="4" bestFit="1" customWidth="1"/>
    <col min="3" max="3" width="50.109375" bestFit="1" customWidth="1"/>
    <col min="4" max="4" width="17.44140625" style="3" bestFit="1" customWidth="1"/>
    <col min="5" max="5" width="15.6640625" style="3" customWidth="1"/>
    <col min="6" max="6" width="9.109375" style="3"/>
    <col min="7" max="7" width="10.5546875" style="3" customWidth="1"/>
    <col min="9" max="9" width="11.6640625" style="3" customWidth="1"/>
    <col min="10" max="10" width="9.44140625" style="3" customWidth="1"/>
    <col min="11" max="11" width="29.109375" bestFit="1" customWidth="1"/>
    <col min="12" max="12" width="86.5546875" bestFit="1" customWidth="1"/>
  </cols>
  <sheetData>
    <row r="1" spans="1:12" x14ac:dyDescent="0.3">
      <c r="A1" s="5" t="s">
        <v>0</v>
      </c>
    </row>
    <row r="2" spans="1:12" x14ac:dyDescent="0.3">
      <c r="A2" s="5" t="s">
        <v>1</v>
      </c>
    </row>
    <row r="3" spans="1:12" x14ac:dyDescent="0.3">
      <c r="A3" s="13">
        <v>43281</v>
      </c>
    </row>
    <row r="4" spans="1:12" x14ac:dyDescent="0.3">
      <c r="A4" s="1"/>
    </row>
    <row r="5" spans="1:12" ht="43.2" x14ac:dyDescent="0.3">
      <c r="A5" s="5" t="s">
        <v>2</v>
      </c>
      <c r="B5" s="6"/>
      <c r="C5" s="5" t="s">
        <v>3</v>
      </c>
      <c r="D5" s="7" t="s">
        <v>4</v>
      </c>
      <c r="E5" s="8" t="s">
        <v>5</v>
      </c>
      <c r="F5" s="7" t="s">
        <v>6</v>
      </c>
      <c r="G5" s="7" t="s">
        <v>7</v>
      </c>
      <c r="H5" s="5" t="s">
        <v>8</v>
      </c>
      <c r="I5" s="8" t="s">
        <v>9</v>
      </c>
      <c r="J5" s="8" t="s">
        <v>10</v>
      </c>
      <c r="K5" s="5" t="s">
        <v>11</v>
      </c>
      <c r="L5" s="5" t="s">
        <v>12</v>
      </c>
    </row>
    <row r="6" spans="1:12" x14ac:dyDescent="0.3">
      <c r="A6" s="10"/>
      <c r="B6" s="11"/>
      <c r="C6" s="10"/>
      <c r="D6" s="12" t="s">
        <v>13</v>
      </c>
      <c r="E6" s="12" t="s">
        <v>14</v>
      </c>
      <c r="F6" s="12"/>
      <c r="G6" s="12"/>
      <c r="H6" s="10"/>
      <c r="I6" s="12"/>
      <c r="J6" s="12"/>
      <c r="K6" s="10"/>
      <c r="L6" s="10"/>
    </row>
    <row r="7" spans="1:12" x14ac:dyDescent="0.3">
      <c r="A7" s="5" t="s">
        <v>265</v>
      </c>
    </row>
    <row r="8" spans="1:12" x14ac:dyDescent="0.3">
      <c r="A8" s="25" t="s">
        <v>15</v>
      </c>
      <c r="B8" s="26"/>
      <c r="C8" s="25" t="s">
        <v>16</v>
      </c>
      <c r="D8" s="41">
        <v>46411</v>
      </c>
      <c r="E8" s="31"/>
      <c r="F8" s="27">
        <v>10</v>
      </c>
      <c r="G8" s="28">
        <v>115000</v>
      </c>
      <c r="H8" s="29">
        <v>0.9</v>
      </c>
      <c r="I8" s="27"/>
      <c r="J8" s="28">
        <v>46000</v>
      </c>
      <c r="K8" s="25" t="s">
        <v>17</v>
      </c>
      <c r="L8" s="25"/>
    </row>
    <row r="9" spans="1:12" x14ac:dyDescent="0.3">
      <c r="A9" t="s">
        <v>18</v>
      </c>
      <c r="C9" t="s">
        <v>16</v>
      </c>
      <c r="D9" s="9">
        <v>227453</v>
      </c>
      <c r="E9" s="32"/>
      <c r="F9" s="3">
        <v>17</v>
      </c>
      <c r="G9" s="9">
        <v>534000</v>
      </c>
      <c r="H9" s="2">
        <v>0.93</v>
      </c>
      <c r="I9" s="3">
        <v>180</v>
      </c>
      <c r="J9" s="9">
        <v>40000</v>
      </c>
      <c r="K9" t="s">
        <v>19</v>
      </c>
      <c r="L9" t="s">
        <v>20</v>
      </c>
    </row>
    <row r="10" spans="1:12" x14ac:dyDescent="0.3">
      <c r="A10" s="25" t="s">
        <v>21</v>
      </c>
      <c r="B10" s="30" t="s">
        <v>262</v>
      </c>
      <c r="C10" s="25" t="s">
        <v>16</v>
      </c>
      <c r="D10" s="28">
        <v>102802</v>
      </c>
      <c r="E10" s="31"/>
      <c r="F10" s="27">
        <v>21</v>
      </c>
      <c r="G10" s="28">
        <v>325000</v>
      </c>
      <c r="H10" s="29">
        <v>0.98</v>
      </c>
      <c r="I10" s="27">
        <v>194</v>
      </c>
      <c r="J10" s="28">
        <v>25000</v>
      </c>
      <c r="K10" s="25" t="s">
        <v>22</v>
      </c>
      <c r="L10" s="25" t="s">
        <v>23</v>
      </c>
    </row>
    <row r="11" spans="1:12" x14ac:dyDescent="0.3">
      <c r="A11" t="s">
        <v>24</v>
      </c>
      <c r="C11" t="s">
        <v>16</v>
      </c>
      <c r="D11" s="9">
        <v>5596</v>
      </c>
      <c r="E11" s="32"/>
      <c r="F11" s="3">
        <v>2</v>
      </c>
      <c r="G11" s="9">
        <v>36000</v>
      </c>
      <c r="H11" s="2">
        <v>0.8</v>
      </c>
    </row>
    <row r="12" spans="1:12" x14ac:dyDescent="0.3">
      <c r="A12" s="25" t="s">
        <v>25</v>
      </c>
      <c r="B12" s="26"/>
      <c r="C12" s="25" t="s">
        <v>16</v>
      </c>
      <c r="D12" s="28">
        <v>14021</v>
      </c>
      <c r="E12" s="31"/>
      <c r="F12" s="27">
        <v>10</v>
      </c>
      <c r="G12" s="28">
        <v>144000</v>
      </c>
      <c r="H12" s="29">
        <v>0.94</v>
      </c>
      <c r="I12" s="27"/>
      <c r="J12" s="28">
        <v>51000</v>
      </c>
      <c r="K12" s="25" t="s">
        <v>26</v>
      </c>
      <c r="L12" s="25" t="s">
        <v>27</v>
      </c>
    </row>
    <row r="13" spans="1:12" x14ac:dyDescent="0.3">
      <c r="A13" t="s">
        <v>28</v>
      </c>
      <c r="C13" t="s">
        <v>16</v>
      </c>
      <c r="D13" s="9">
        <v>69982</v>
      </c>
      <c r="E13" s="32"/>
      <c r="F13" s="3">
        <v>18</v>
      </c>
      <c r="G13" s="9">
        <v>249000</v>
      </c>
      <c r="H13" s="2">
        <v>0.97</v>
      </c>
      <c r="J13" s="9">
        <v>14000</v>
      </c>
      <c r="K13" t="s">
        <v>29</v>
      </c>
      <c r="L13" t="s">
        <v>30</v>
      </c>
    </row>
    <row r="14" spans="1:12" x14ac:dyDescent="0.3">
      <c r="A14" s="25" t="s">
        <v>31</v>
      </c>
      <c r="B14" s="30"/>
      <c r="C14" s="25" t="s">
        <v>16</v>
      </c>
      <c r="D14" s="28">
        <v>64964</v>
      </c>
      <c r="E14" s="31"/>
      <c r="F14" s="27">
        <v>29</v>
      </c>
      <c r="G14" s="28">
        <v>264000</v>
      </c>
      <c r="H14" s="29">
        <v>0.96</v>
      </c>
      <c r="I14" s="27"/>
      <c r="J14" s="28">
        <v>73000</v>
      </c>
      <c r="K14" s="25" t="s">
        <v>26</v>
      </c>
      <c r="L14" s="25" t="s">
        <v>32</v>
      </c>
    </row>
    <row r="15" spans="1:12" x14ac:dyDescent="0.3">
      <c r="A15" t="s">
        <v>33</v>
      </c>
      <c r="C15" t="s">
        <v>16</v>
      </c>
      <c r="D15" s="9">
        <v>38102</v>
      </c>
      <c r="E15" s="32"/>
      <c r="F15" s="3">
        <v>1</v>
      </c>
      <c r="G15" s="9">
        <v>119000</v>
      </c>
      <c r="H15" s="2">
        <v>1</v>
      </c>
      <c r="L15" t="s">
        <v>34</v>
      </c>
    </row>
    <row r="16" spans="1:12" x14ac:dyDescent="0.3">
      <c r="A16" s="25" t="s">
        <v>35</v>
      </c>
      <c r="B16" s="26"/>
      <c r="C16" s="25" t="s">
        <v>16</v>
      </c>
      <c r="D16" s="28">
        <v>28363</v>
      </c>
      <c r="E16" s="31"/>
      <c r="F16" s="27">
        <v>16</v>
      </c>
      <c r="G16" s="28">
        <v>207000</v>
      </c>
      <c r="H16" s="29">
        <v>0.95</v>
      </c>
      <c r="I16" s="27"/>
      <c r="J16" s="28"/>
      <c r="K16" s="25"/>
      <c r="L16" s="25" t="s">
        <v>36</v>
      </c>
    </row>
    <row r="17" spans="1:12" x14ac:dyDescent="0.3">
      <c r="A17" t="s">
        <v>37</v>
      </c>
      <c r="C17" t="s">
        <v>16</v>
      </c>
      <c r="D17" s="9">
        <v>35687</v>
      </c>
      <c r="E17" s="32"/>
      <c r="F17" s="3">
        <v>19</v>
      </c>
      <c r="G17" s="9">
        <v>261000</v>
      </c>
      <c r="H17" s="2">
        <v>0.76</v>
      </c>
      <c r="J17" s="9">
        <v>58000</v>
      </c>
      <c r="K17" t="s">
        <v>26</v>
      </c>
      <c r="L17" t="s">
        <v>38</v>
      </c>
    </row>
    <row r="18" spans="1:12" x14ac:dyDescent="0.3">
      <c r="A18" s="25" t="s">
        <v>39</v>
      </c>
      <c r="B18" s="30"/>
      <c r="C18" s="25" t="s">
        <v>16</v>
      </c>
      <c r="D18" s="28">
        <v>16915</v>
      </c>
      <c r="E18" s="31"/>
      <c r="F18" s="27">
        <v>7</v>
      </c>
      <c r="G18" s="28">
        <v>73000</v>
      </c>
      <c r="H18" s="29">
        <v>0.95</v>
      </c>
      <c r="I18" s="27"/>
      <c r="J18" s="28">
        <v>30000</v>
      </c>
      <c r="K18" s="25" t="s">
        <v>40</v>
      </c>
      <c r="L18" s="25"/>
    </row>
    <row r="19" spans="1:12" x14ac:dyDescent="0.3">
      <c r="A19" t="s">
        <v>41</v>
      </c>
      <c r="C19" t="s">
        <v>16</v>
      </c>
      <c r="D19" s="9">
        <v>57596</v>
      </c>
      <c r="E19" s="32"/>
      <c r="F19" s="3">
        <v>26</v>
      </c>
      <c r="G19" s="9">
        <v>389000</v>
      </c>
      <c r="H19" s="2">
        <v>0.87</v>
      </c>
      <c r="J19" s="9">
        <v>61000</v>
      </c>
      <c r="K19" t="s">
        <v>26</v>
      </c>
      <c r="L19" t="s">
        <v>42</v>
      </c>
    </row>
    <row r="20" spans="1:12" x14ac:dyDescent="0.3">
      <c r="A20" s="25" t="s">
        <v>43</v>
      </c>
      <c r="B20" s="26"/>
      <c r="C20" s="25" t="s">
        <v>16</v>
      </c>
      <c r="D20" s="28">
        <v>36754</v>
      </c>
      <c r="E20" s="31"/>
      <c r="F20" s="27">
        <v>26</v>
      </c>
      <c r="G20" s="28">
        <v>236000</v>
      </c>
      <c r="H20" s="29">
        <v>0.94</v>
      </c>
      <c r="I20" s="27"/>
      <c r="J20" s="28">
        <v>55000</v>
      </c>
      <c r="K20" s="25" t="s">
        <v>26</v>
      </c>
      <c r="L20" s="25" t="s">
        <v>44</v>
      </c>
    </row>
    <row r="21" spans="1:12" x14ac:dyDescent="0.3">
      <c r="A21" t="s">
        <v>45</v>
      </c>
      <c r="B21" s="4" t="s">
        <v>262</v>
      </c>
      <c r="C21" t="s">
        <v>16</v>
      </c>
      <c r="D21" s="9">
        <v>161033</v>
      </c>
      <c r="E21" s="32">
        <v>70191</v>
      </c>
      <c r="F21" s="3">
        <v>36</v>
      </c>
      <c r="G21" s="9">
        <v>364000</v>
      </c>
      <c r="H21" s="2">
        <v>0.9</v>
      </c>
      <c r="J21" s="9">
        <v>73000</v>
      </c>
      <c r="K21" t="s">
        <v>26</v>
      </c>
      <c r="L21" t="s">
        <v>46</v>
      </c>
    </row>
    <row r="22" spans="1:12" x14ac:dyDescent="0.3">
      <c r="A22" s="25" t="s">
        <v>47</v>
      </c>
      <c r="B22" s="30" t="s">
        <v>264</v>
      </c>
      <c r="C22" s="25" t="s">
        <v>16</v>
      </c>
      <c r="D22" s="28">
        <v>84992</v>
      </c>
      <c r="E22" s="31"/>
      <c r="F22" s="27">
        <v>29</v>
      </c>
      <c r="G22" s="28">
        <v>571000</v>
      </c>
      <c r="H22" s="29">
        <v>0.96</v>
      </c>
      <c r="I22" s="27"/>
      <c r="J22" s="28">
        <v>62000</v>
      </c>
      <c r="K22" s="25" t="s">
        <v>48</v>
      </c>
      <c r="L22" s="25" t="s">
        <v>49</v>
      </c>
    </row>
    <row r="23" spans="1:12" s="33" customFormat="1" x14ac:dyDescent="0.3">
      <c r="A23" s="33" t="s">
        <v>50</v>
      </c>
      <c r="B23" s="34"/>
      <c r="C23" s="33" t="s">
        <v>16</v>
      </c>
      <c r="D23" s="37">
        <v>8145</v>
      </c>
      <c r="E23" s="35"/>
      <c r="F23" s="36">
        <v>10</v>
      </c>
      <c r="G23" s="37">
        <v>92000</v>
      </c>
      <c r="H23" s="38">
        <v>1</v>
      </c>
      <c r="I23" s="36"/>
      <c r="J23" s="37">
        <v>24000</v>
      </c>
      <c r="K23" s="33" t="s">
        <v>40</v>
      </c>
      <c r="L23" s="33" t="s">
        <v>51</v>
      </c>
    </row>
    <row r="24" spans="1:12" x14ac:dyDescent="0.3">
      <c r="A24" s="25" t="s">
        <v>52</v>
      </c>
      <c r="B24" s="25"/>
      <c r="C24" s="25" t="s">
        <v>16</v>
      </c>
      <c r="D24" s="28">
        <v>29359</v>
      </c>
      <c r="E24" s="25"/>
      <c r="F24" s="27">
        <v>25</v>
      </c>
      <c r="G24" s="28">
        <v>226000</v>
      </c>
      <c r="H24" s="44">
        <v>1</v>
      </c>
      <c r="I24" s="25"/>
      <c r="J24" s="28">
        <v>65000</v>
      </c>
      <c r="K24" s="25" t="s">
        <v>53</v>
      </c>
      <c r="L24" s="25" t="s">
        <v>54</v>
      </c>
    </row>
    <row r="25" spans="1:12" x14ac:dyDescent="0.3">
      <c r="A25" t="s">
        <v>55</v>
      </c>
      <c r="B25"/>
      <c r="C25" t="s">
        <v>16</v>
      </c>
      <c r="D25" s="9">
        <v>104235</v>
      </c>
      <c r="E25"/>
      <c r="F25" s="3">
        <v>14</v>
      </c>
      <c r="G25" s="9">
        <v>299000</v>
      </c>
      <c r="H25" s="45">
        <v>0.95</v>
      </c>
      <c r="I25"/>
      <c r="J25" s="9">
        <v>45000</v>
      </c>
      <c r="K25" t="s">
        <v>56</v>
      </c>
      <c r="L25" t="s">
        <v>57</v>
      </c>
    </row>
    <row r="26" spans="1:12" x14ac:dyDescent="0.3">
      <c r="A26" s="25" t="s">
        <v>58</v>
      </c>
      <c r="B26" s="27" t="s">
        <v>264</v>
      </c>
      <c r="C26" s="25" t="s">
        <v>16</v>
      </c>
      <c r="D26" s="28">
        <v>566369</v>
      </c>
      <c r="E26" s="25"/>
      <c r="F26" s="27">
        <v>24</v>
      </c>
      <c r="G26" s="28">
        <v>417000</v>
      </c>
      <c r="H26" s="44">
        <v>1</v>
      </c>
      <c r="I26" s="27">
        <v>765</v>
      </c>
      <c r="J26" s="28"/>
      <c r="K26" s="25"/>
      <c r="L26" s="25" t="s">
        <v>59</v>
      </c>
    </row>
    <row r="27" spans="1:12" x14ac:dyDescent="0.3">
      <c r="A27" t="s">
        <v>60</v>
      </c>
      <c r="B27" s="3"/>
      <c r="C27" t="s">
        <v>16</v>
      </c>
      <c r="D27" s="9">
        <v>47291</v>
      </c>
      <c r="E27"/>
      <c r="F27" s="3">
        <v>13</v>
      </c>
      <c r="G27" s="9">
        <v>164000</v>
      </c>
      <c r="H27" s="45">
        <v>0.98</v>
      </c>
      <c r="I27"/>
      <c r="J27" s="9"/>
      <c r="L27" t="s">
        <v>61</v>
      </c>
    </row>
    <row r="28" spans="1:12" x14ac:dyDescent="0.3">
      <c r="A28" s="25" t="s">
        <v>62</v>
      </c>
      <c r="B28" s="27"/>
      <c r="C28" s="25" t="s">
        <v>16</v>
      </c>
      <c r="D28" s="28">
        <v>46258</v>
      </c>
      <c r="E28" s="25"/>
      <c r="F28" s="27">
        <v>10</v>
      </c>
      <c r="G28" s="28">
        <v>117000</v>
      </c>
      <c r="H28" s="44">
        <v>0.93</v>
      </c>
      <c r="I28" s="25"/>
      <c r="J28" s="28">
        <v>18000</v>
      </c>
      <c r="K28" s="25" t="s">
        <v>63</v>
      </c>
      <c r="L28" s="25" t="s">
        <v>64</v>
      </c>
    </row>
    <row r="29" spans="1:12" x14ac:dyDescent="0.3">
      <c r="A29" t="s">
        <v>65</v>
      </c>
      <c r="B29" s="3"/>
      <c r="C29" t="s">
        <v>16</v>
      </c>
      <c r="D29" s="9">
        <v>38787</v>
      </c>
      <c r="E29"/>
      <c r="F29" s="3">
        <v>16</v>
      </c>
      <c r="G29" s="9">
        <v>267000</v>
      </c>
      <c r="H29" s="45">
        <v>0.95</v>
      </c>
      <c r="I29"/>
      <c r="J29" s="9">
        <v>19000</v>
      </c>
      <c r="K29" t="s">
        <v>63</v>
      </c>
      <c r="L29" t="s">
        <v>66</v>
      </c>
    </row>
    <row r="30" spans="1:12" x14ac:dyDescent="0.3">
      <c r="A30" s="25" t="s">
        <v>67</v>
      </c>
      <c r="B30" s="27" t="s">
        <v>261</v>
      </c>
      <c r="C30" s="25" t="s">
        <v>16</v>
      </c>
      <c r="D30" s="28">
        <v>51834</v>
      </c>
      <c r="E30" s="28">
        <v>4446</v>
      </c>
      <c r="F30" s="27">
        <v>12</v>
      </c>
      <c r="G30" s="28">
        <v>186000</v>
      </c>
      <c r="H30" s="44">
        <v>0.93</v>
      </c>
      <c r="I30" s="25"/>
      <c r="J30" s="28">
        <v>25000</v>
      </c>
      <c r="K30" s="25" t="s">
        <v>68</v>
      </c>
      <c r="L30" s="25" t="s">
        <v>69</v>
      </c>
    </row>
    <row r="31" spans="1:12" x14ac:dyDescent="0.3">
      <c r="A31" t="s">
        <v>70</v>
      </c>
      <c r="B31" s="3"/>
      <c r="C31" t="s">
        <v>16</v>
      </c>
      <c r="D31" s="9">
        <v>10869</v>
      </c>
      <c r="E31" s="9">
        <v>20578</v>
      </c>
      <c r="F31" s="3">
        <v>14</v>
      </c>
      <c r="G31" s="9" t="s">
        <v>71</v>
      </c>
      <c r="H31" s="45">
        <v>0.98</v>
      </c>
      <c r="I31" s="3">
        <v>282</v>
      </c>
      <c r="J31" s="9"/>
    </row>
    <row r="32" spans="1:12" x14ac:dyDescent="0.3">
      <c r="A32" s="25" t="s">
        <v>72</v>
      </c>
      <c r="B32" s="27"/>
      <c r="C32" s="25" t="s">
        <v>16</v>
      </c>
      <c r="D32" s="28">
        <v>13744</v>
      </c>
      <c r="E32" s="28"/>
      <c r="F32" s="27">
        <v>1</v>
      </c>
      <c r="G32" s="28">
        <v>50000</v>
      </c>
      <c r="H32" s="44">
        <v>0.89</v>
      </c>
      <c r="I32" s="25"/>
      <c r="J32" s="28"/>
      <c r="K32" s="25"/>
      <c r="L32" s="25"/>
    </row>
    <row r="33" spans="1:12" s="33" customFormat="1" x14ac:dyDescent="0.3">
      <c r="A33" s="33" t="s">
        <v>73</v>
      </c>
      <c r="B33" s="36"/>
      <c r="C33" s="33" t="s">
        <v>16</v>
      </c>
      <c r="D33" s="37">
        <v>22049</v>
      </c>
      <c r="E33" s="37"/>
      <c r="F33" s="36">
        <v>12</v>
      </c>
      <c r="G33" s="37">
        <v>112000</v>
      </c>
      <c r="H33" s="46">
        <v>0.86</v>
      </c>
      <c r="J33" s="37">
        <v>26000</v>
      </c>
      <c r="K33" s="33" t="s">
        <v>74</v>
      </c>
      <c r="L33" s="33" t="s">
        <v>75</v>
      </c>
    </row>
    <row r="34" spans="1:12" x14ac:dyDescent="0.3">
      <c r="A34" s="25" t="s">
        <v>76</v>
      </c>
      <c r="B34" s="27"/>
      <c r="C34" s="25" t="s">
        <v>16</v>
      </c>
      <c r="D34" s="28">
        <v>4669</v>
      </c>
      <c r="E34" s="28"/>
      <c r="F34" s="27">
        <v>5</v>
      </c>
      <c r="G34" s="28">
        <v>50000</v>
      </c>
      <c r="H34" s="44">
        <v>0.87</v>
      </c>
      <c r="I34" s="25"/>
      <c r="J34" s="28">
        <v>11000</v>
      </c>
      <c r="K34" s="25" t="s">
        <v>29</v>
      </c>
      <c r="L34" s="25"/>
    </row>
    <row r="35" spans="1:12" x14ac:dyDescent="0.3">
      <c r="A35" t="s">
        <v>77</v>
      </c>
      <c r="B35" s="3" t="s">
        <v>261</v>
      </c>
      <c r="C35" t="s">
        <v>16</v>
      </c>
      <c r="D35" s="9">
        <v>65003</v>
      </c>
      <c r="E35" s="9">
        <v>6674</v>
      </c>
      <c r="F35" s="3">
        <v>16</v>
      </c>
      <c r="G35" s="9">
        <v>264000</v>
      </c>
      <c r="H35" s="45">
        <v>0.91</v>
      </c>
      <c r="I35"/>
      <c r="J35" s="9">
        <v>28000</v>
      </c>
      <c r="K35" t="s">
        <v>17</v>
      </c>
      <c r="L35" t="s">
        <v>78</v>
      </c>
    </row>
    <row r="36" spans="1:12" x14ac:dyDescent="0.3">
      <c r="A36" s="25" t="s">
        <v>79</v>
      </c>
      <c r="B36" s="25"/>
      <c r="C36" s="25" t="s">
        <v>16</v>
      </c>
      <c r="D36" s="28">
        <v>20778</v>
      </c>
      <c r="E36" s="25"/>
      <c r="F36" s="27">
        <v>12</v>
      </c>
      <c r="G36" s="28">
        <v>83000</v>
      </c>
      <c r="H36" s="44">
        <v>0.96</v>
      </c>
      <c r="I36" s="25"/>
      <c r="J36" s="28">
        <v>20000</v>
      </c>
      <c r="K36" s="25" t="s">
        <v>80</v>
      </c>
      <c r="L36" s="25" t="s">
        <v>38</v>
      </c>
    </row>
    <row r="37" spans="1:12" s="39" customFormat="1" x14ac:dyDescent="0.3">
      <c r="A37" s="40"/>
      <c r="B37" s="40"/>
      <c r="C37" s="40" t="s">
        <v>81</v>
      </c>
      <c r="D37" s="42">
        <f>SUM(D8:D36)</f>
        <v>2020061</v>
      </c>
      <c r="E37" s="40"/>
      <c r="F37" s="43">
        <v>451</v>
      </c>
      <c r="G37" s="42">
        <f>SUM(G8:G36)</f>
        <v>6214000</v>
      </c>
      <c r="H37" s="47">
        <v>0.94</v>
      </c>
      <c r="I37" s="40"/>
      <c r="J37" s="40"/>
      <c r="K37" s="40"/>
      <c r="L37" s="40"/>
    </row>
    <row r="39" spans="1:12" x14ac:dyDescent="0.3">
      <c r="A39" s="5" t="s">
        <v>266</v>
      </c>
    </row>
    <row r="40" spans="1:12" x14ac:dyDescent="0.3">
      <c r="A40" s="25" t="s">
        <v>82</v>
      </c>
      <c r="B40" s="30" t="s">
        <v>262</v>
      </c>
      <c r="C40" s="25" t="s">
        <v>83</v>
      </c>
      <c r="D40" s="28">
        <v>107629</v>
      </c>
      <c r="E40" s="31">
        <v>40000</v>
      </c>
      <c r="F40" s="27">
        <v>22</v>
      </c>
      <c r="G40" s="28">
        <v>222000</v>
      </c>
      <c r="H40" s="29">
        <v>1</v>
      </c>
      <c r="I40" s="27"/>
      <c r="J40" s="28"/>
      <c r="K40" s="25"/>
      <c r="L40" s="25" t="s">
        <v>84</v>
      </c>
    </row>
    <row r="41" spans="1:12" x14ac:dyDescent="0.3">
      <c r="A41" t="s">
        <v>85</v>
      </c>
      <c r="B41" s="4" t="s">
        <v>262</v>
      </c>
      <c r="C41" t="s">
        <v>83</v>
      </c>
      <c r="D41" s="9">
        <v>99934</v>
      </c>
      <c r="E41" s="32">
        <v>13061</v>
      </c>
      <c r="F41" s="3">
        <v>29</v>
      </c>
      <c r="G41" s="9">
        <v>330000</v>
      </c>
      <c r="H41" s="2">
        <v>0.97</v>
      </c>
      <c r="J41" s="9">
        <v>67000</v>
      </c>
      <c r="K41" t="s">
        <v>86</v>
      </c>
      <c r="L41" t="s">
        <v>87</v>
      </c>
    </row>
    <row r="42" spans="1:12" x14ac:dyDescent="0.3">
      <c r="A42" s="25" t="s">
        <v>88</v>
      </c>
      <c r="B42" s="26"/>
      <c r="C42" s="25" t="s">
        <v>83</v>
      </c>
      <c r="D42" s="28">
        <v>19517</v>
      </c>
      <c r="E42" s="31"/>
      <c r="F42" s="27">
        <v>1</v>
      </c>
      <c r="G42" s="28">
        <v>62000</v>
      </c>
      <c r="H42" s="29">
        <v>1</v>
      </c>
      <c r="I42" s="27">
        <v>12</v>
      </c>
      <c r="J42" s="28"/>
      <c r="K42" s="25"/>
      <c r="L42" s="25" t="s">
        <v>89</v>
      </c>
    </row>
    <row r="43" spans="1:12" x14ac:dyDescent="0.3">
      <c r="A43" t="s">
        <v>90</v>
      </c>
      <c r="C43" t="s">
        <v>91</v>
      </c>
      <c r="D43" s="9">
        <v>90864</v>
      </c>
      <c r="E43" s="32"/>
      <c r="F43" s="3">
        <v>22</v>
      </c>
      <c r="G43" s="9">
        <v>241000</v>
      </c>
      <c r="H43" s="2">
        <v>0.97</v>
      </c>
      <c r="J43" s="9">
        <v>32000</v>
      </c>
      <c r="K43" t="s">
        <v>92</v>
      </c>
      <c r="L43" t="s">
        <v>93</v>
      </c>
    </row>
    <row r="44" spans="1:12" x14ac:dyDescent="0.3">
      <c r="A44" s="25" t="s">
        <v>94</v>
      </c>
      <c r="B44" s="30"/>
      <c r="C44" s="25" t="s">
        <v>95</v>
      </c>
      <c r="D44" s="28">
        <v>178951</v>
      </c>
      <c r="E44" s="31"/>
      <c r="F44" s="27">
        <v>32</v>
      </c>
      <c r="G44" s="28">
        <v>441000</v>
      </c>
      <c r="H44" s="29">
        <v>0.99</v>
      </c>
      <c r="I44" s="27"/>
      <c r="J44" s="28">
        <v>59000</v>
      </c>
      <c r="K44" s="25" t="s">
        <v>96</v>
      </c>
      <c r="L44" s="25" t="s">
        <v>97</v>
      </c>
    </row>
    <row r="45" spans="1:12" x14ac:dyDescent="0.3">
      <c r="A45" t="s">
        <v>98</v>
      </c>
      <c r="B45" s="64" t="s">
        <v>262</v>
      </c>
      <c r="C45" t="s">
        <v>99</v>
      </c>
      <c r="D45" s="9">
        <v>49899</v>
      </c>
      <c r="E45" s="32"/>
      <c r="F45" s="3">
        <v>18</v>
      </c>
      <c r="G45" s="9">
        <v>299000</v>
      </c>
      <c r="H45" s="2">
        <v>0.99</v>
      </c>
      <c r="L45" t="s">
        <v>292</v>
      </c>
    </row>
    <row r="46" spans="1:12" x14ac:dyDescent="0.3">
      <c r="A46" s="25" t="s">
        <v>100</v>
      </c>
      <c r="B46" s="30" t="s">
        <v>262</v>
      </c>
      <c r="C46" s="25" t="s">
        <v>101</v>
      </c>
      <c r="D46" s="28">
        <v>23951</v>
      </c>
      <c r="E46" s="31"/>
      <c r="F46" s="27">
        <v>3</v>
      </c>
      <c r="G46" s="28">
        <v>71000</v>
      </c>
      <c r="H46" s="29">
        <v>0.55000000000000004</v>
      </c>
      <c r="I46" s="27"/>
      <c r="J46" s="28"/>
      <c r="K46" s="25"/>
      <c r="L46" s="25" t="s">
        <v>102</v>
      </c>
    </row>
    <row r="47" spans="1:12" x14ac:dyDescent="0.3">
      <c r="A47" t="s">
        <v>103</v>
      </c>
      <c r="B47" s="61"/>
      <c r="C47" t="s">
        <v>83</v>
      </c>
      <c r="D47" s="9">
        <v>22655</v>
      </c>
      <c r="E47" s="32"/>
      <c r="F47" s="3">
        <v>15</v>
      </c>
      <c r="G47" s="9">
        <v>273000</v>
      </c>
      <c r="H47" s="2">
        <v>0.98</v>
      </c>
      <c r="J47" s="9"/>
      <c r="L47" t="s">
        <v>104</v>
      </c>
    </row>
    <row r="48" spans="1:12" x14ac:dyDescent="0.3">
      <c r="A48" s="25" t="s">
        <v>105</v>
      </c>
      <c r="B48" s="63"/>
      <c r="C48" s="25" t="s">
        <v>83</v>
      </c>
      <c r="D48" s="28">
        <v>6225</v>
      </c>
      <c r="E48" s="31"/>
      <c r="F48" s="27" t="s">
        <v>106</v>
      </c>
      <c r="G48" s="28">
        <v>23000</v>
      </c>
      <c r="H48" s="29">
        <v>0.81</v>
      </c>
      <c r="I48" s="27"/>
      <c r="J48" s="28"/>
      <c r="K48" s="25"/>
      <c r="L48" s="25"/>
    </row>
    <row r="49" spans="1:12" x14ac:dyDescent="0.3">
      <c r="A49" t="s">
        <v>107</v>
      </c>
      <c r="B49" s="61"/>
      <c r="C49" t="s">
        <v>83</v>
      </c>
      <c r="D49" s="9">
        <v>46190</v>
      </c>
      <c r="E49" s="32"/>
      <c r="F49" s="3">
        <v>3</v>
      </c>
      <c r="G49" s="9">
        <v>179000</v>
      </c>
      <c r="H49" s="2">
        <v>0.73</v>
      </c>
      <c r="L49" t="s">
        <v>108</v>
      </c>
    </row>
    <row r="50" spans="1:12" x14ac:dyDescent="0.3">
      <c r="A50" s="25" t="s">
        <v>290</v>
      </c>
      <c r="B50" s="30" t="s">
        <v>291</v>
      </c>
      <c r="C50" s="25" t="s">
        <v>83</v>
      </c>
      <c r="D50" s="28">
        <v>3092</v>
      </c>
      <c r="E50" s="31"/>
      <c r="F50" s="27">
        <v>9</v>
      </c>
      <c r="G50" s="28" t="s">
        <v>71</v>
      </c>
      <c r="H50" s="29" t="s">
        <v>71</v>
      </c>
      <c r="I50" s="27"/>
      <c r="J50" s="28"/>
      <c r="K50" s="25"/>
      <c r="L50" s="25"/>
    </row>
    <row r="51" spans="1:12" x14ac:dyDescent="0.3">
      <c r="A51" t="s">
        <v>109</v>
      </c>
      <c r="B51" s="36" t="s">
        <v>264</v>
      </c>
      <c r="C51" t="s">
        <v>110</v>
      </c>
      <c r="D51" s="9">
        <v>11596</v>
      </c>
      <c r="E51" s="32"/>
      <c r="F51" s="3">
        <v>8</v>
      </c>
      <c r="G51" s="9">
        <v>80000</v>
      </c>
      <c r="H51" s="2">
        <v>0.99</v>
      </c>
      <c r="J51" s="9">
        <v>31000</v>
      </c>
      <c r="K51" t="s">
        <v>111</v>
      </c>
      <c r="L51" t="s">
        <v>38</v>
      </c>
    </row>
    <row r="52" spans="1:12" x14ac:dyDescent="0.3">
      <c r="A52" s="25" t="s">
        <v>112</v>
      </c>
      <c r="B52" s="63"/>
      <c r="C52" s="25" t="s">
        <v>110</v>
      </c>
      <c r="D52" s="28">
        <v>36930</v>
      </c>
      <c r="E52" s="31"/>
      <c r="F52" s="27">
        <v>8</v>
      </c>
      <c r="G52" s="28">
        <v>98000</v>
      </c>
      <c r="H52" s="29">
        <v>0.94</v>
      </c>
      <c r="I52" s="27"/>
      <c r="J52" s="28"/>
      <c r="K52" s="25"/>
      <c r="L52" s="25" t="s">
        <v>113</v>
      </c>
    </row>
    <row r="53" spans="1:12" x14ac:dyDescent="0.3">
      <c r="A53" s="33" t="s">
        <v>114</v>
      </c>
      <c r="B53" s="64" t="s">
        <v>262</v>
      </c>
      <c r="C53" s="33" t="s">
        <v>83</v>
      </c>
      <c r="D53" s="37">
        <v>74717</v>
      </c>
      <c r="E53" s="37"/>
      <c r="F53" s="36">
        <v>12</v>
      </c>
      <c r="G53" s="37">
        <v>108000</v>
      </c>
      <c r="H53" s="38">
        <v>1</v>
      </c>
      <c r="I53" s="36"/>
      <c r="J53" s="37"/>
      <c r="K53" s="33"/>
      <c r="L53" s="33" t="s">
        <v>293</v>
      </c>
    </row>
    <row r="54" spans="1:12" x14ac:dyDescent="0.3">
      <c r="A54" s="25" t="s">
        <v>115</v>
      </c>
      <c r="B54" s="30" t="s">
        <v>262</v>
      </c>
      <c r="C54" s="25" t="s">
        <v>83</v>
      </c>
      <c r="D54" s="28">
        <v>17934</v>
      </c>
      <c r="E54" s="28">
        <v>8496</v>
      </c>
      <c r="F54" s="27">
        <v>4</v>
      </c>
      <c r="G54" s="28">
        <v>48000</v>
      </c>
      <c r="H54" s="44">
        <v>1</v>
      </c>
      <c r="I54" s="25"/>
      <c r="J54" s="28"/>
      <c r="K54" s="25"/>
      <c r="L54" s="25" t="s">
        <v>116</v>
      </c>
    </row>
    <row r="55" spans="1:12" x14ac:dyDescent="0.3">
      <c r="A55" t="s">
        <v>117</v>
      </c>
      <c r="B55" s="64" t="s">
        <v>262</v>
      </c>
      <c r="C55" t="s">
        <v>83</v>
      </c>
      <c r="D55" s="9">
        <v>50359</v>
      </c>
      <c r="E55" s="9"/>
      <c r="F55" s="3">
        <v>18</v>
      </c>
      <c r="G55" s="9">
        <v>204000</v>
      </c>
      <c r="H55" s="45">
        <v>1</v>
      </c>
      <c r="I55"/>
      <c r="J55" s="9"/>
      <c r="L55" t="s">
        <v>118</v>
      </c>
    </row>
    <row r="56" spans="1:12" x14ac:dyDescent="0.3">
      <c r="A56" s="25" t="s">
        <v>119</v>
      </c>
      <c r="B56" s="30" t="s">
        <v>262</v>
      </c>
      <c r="C56" s="25" t="s">
        <v>83</v>
      </c>
      <c r="D56" s="28">
        <v>282473</v>
      </c>
      <c r="E56" s="28">
        <v>125000</v>
      </c>
      <c r="F56" s="27">
        <v>50</v>
      </c>
      <c r="G56" s="28">
        <v>495000</v>
      </c>
      <c r="H56" s="44">
        <v>0.95</v>
      </c>
      <c r="I56" s="27"/>
      <c r="J56" s="28">
        <v>66000</v>
      </c>
      <c r="K56" s="25" t="s">
        <v>40</v>
      </c>
      <c r="L56" s="25" t="s">
        <v>120</v>
      </c>
    </row>
    <row r="57" spans="1:12" x14ac:dyDescent="0.3">
      <c r="A57" t="s">
        <v>121</v>
      </c>
      <c r="B57" s="61"/>
      <c r="C57" t="s">
        <v>110</v>
      </c>
      <c r="D57" s="9">
        <v>907309</v>
      </c>
      <c r="E57" s="9"/>
      <c r="F57" s="3">
        <v>45</v>
      </c>
      <c r="G57" s="9">
        <v>884000</v>
      </c>
      <c r="H57" s="45">
        <v>0.98</v>
      </c>
      <c r="I57" s="3">
        <v>662</v>
      </c>
      <c r="J57" s="9"/>
      <c r="L57" t="s">
        <v>122</v>
      </c>
    </row>
    <row r="58" spans="1:12" x14ac:dyDescent="0.3">
      <c r="A58" s="25" t="s">
        <v>123</v>
      </c>
      <c r="B58" s="27" t="s">
        <v>264</v>
      </c>
      <c r="C58" s="25" t="s">
        <v>101</v>
      </c>
      <c r="D58" s="28">
        <v>73851</v>
      </c>
      <c r="E58" s="28"/>
      <c r="F58" s="27">
        <v>33</v>
      </c>
      <c r="G58" s="28">
        <v>376000</v>
      </c>
      <c r="H58" s="44">
        <v>0.97</v>
      </c>
      <c r="I58" s="25"/>
      <c r="J58" s="28">
        <v>11000</v>
      </c>
      <c r="K58" s="25" t="s">
        <v>29</v>
      </c>
      <c r="L58" s="25" t="s">
        <v>294</v>
      </c>
    </row>
    <row r="59" spans="1:12" x14ac:dyDescent="0.3">
      <c r="A59" t="s">
        <v>124</v>
      </c>
      <c r="B59" s="64" t="s">
        <v>262</v>
      </c>
      <c r="C59" t="s">
        <v>83</v>
      </c>
      <c r="D59" s="9">
        <v>43531</v>
      </c>
      <c r="E59" s="9">
        <v>17185</v>
      </c>
      <c r="F59" s="3">
        <v>12</v>
      </c>
      <c r="G59" s="9">
        <v>148000</v>
      </c>
      <c r="H59" s="45">
        <v>0.91</v>
      </c>
      <c r="I59"/>
      <c r="J59" s="9">
        <v>43000</v>
      </c>
      <c r="K59" t="s">
        <v>86</v>
      </c>
      <c r="L59" t="s">
        <v>38</v>
      </c>
    </row>
    <row r="60" spans="1:12" x14ac:dyDescent="0.3">
      <c r="A60" s="25" t="s">
        <v>125</v>
      </c>
      <c r="B60" s="62"/>
      <c r="C60" s="25" t="s">
        <v>83</v>
      </c>
      <c r="D60" s="28">
        <v>79984</v>
      </c>
      <c r="E60" s="28"/>
      <c r="F60" s="27">
        <v>2</v>
      </c>
      <c r="G60" s="28">
        <v>209000</v>
      </c>
      <c r="H60" s="44">
        <v>1</v>
      </c>
      <c r="I60" s="25"/>
      <c r="J60" s="28"/>
      <c r="K60" s="25"/>
      <c r="L60" s="25" t="s">
        <v>126</v>
      </c>
    </row>
    <row r="61" spans="1:12" s="33" customFormat="1" x14ac:dyDescent="0.3">
      <c r="A61" s="33" t="s">
        <v>127</v>
      </c>
      <c r="C61" s="33" t="s">
        <v>110</v>
      </c>
      <c r="D61" s="37">
        <v>155608</v>
      </c>
      <c r="E61" s="37"/>
      <c r="F61" s="36">
        <v>44</v>
      </c>
      <c r="G61" s="37">
        <v>652000</v>
      </c>
      <c r="H61" s="46">
        <v>0.99</v>
      </c>
      <c r="J61" s="37">
        <v>38000</v>
      </c>
      <c r="K61" s="33" t="s">
        <v>128</v>
      </c>
      <c r="L61" s="33" t="s">
        <v>129</v>
      </c>
    </row>
    <row r="62" spans="1:12" s="5" customFormat="1" x14ac:dyDescent="0.3">
      <c r="A62" s="14"/>
      <c r="B62" s="15"/>
      <c r="C62" s="14" t="s">
        <v>130</v>
      </c>
      <c r="D62" s="16">
        <f>SUM(D40:D61)</f>
        <v>2383199</v>
      </c>
      <c r="E62" s="17"/>
      <c r="F62" s="17">
        <f>SUM(F40:F61)</f>
        <v>390</v>
      </c>
      <c r="G62" s="16">
        <f>SUM(G40:G61)</f>
        <v>5443000</v>
      </c>
      <c r="H62" s="18">
        <v>0.96</v>
      </c>
      <c r="I62" s="17"/>
      <c r="J62" s="17"/>
      <c r="K62" s="14"/>
      <c r="L62" s="14"/>
    </row>
    <row r="64" spans="1:12" s="5" customFormat="1" x14ac:dyDescent="0.3">
      <c r="A64" s="5" t="s">
        <v>267</v>
      </c>
      <c r="B64" s="6"/>
      <c r="D64" s="7"/>
      <c r="E64" s="7"/>
      <c r="F64" s="7"/>
      <c r="G64" s="7"/>
      <c r="I64" s="7"/>
      <c r="J64" s="7"/>
    </row>
    <row r="65" spans="1:12" x14ac:dyDescent="0.3">
      <c r="A65" s="25" t="s">
        <v>131</v>
      </c>
      <c r="B65" s="30"/>
      <c r="C65" s="25" t="s">
        <v>132</v>
      </c>
      <c r="D65" s="28">
        <v>79440</v>
      </c>
      <c r="E65" s="31"/>
      <c r="F65" s="27">
        <v>46</v>
      </c>
      <c r="G65" s="28">
        <v>413000</v>
      </c>
      <c r="H65" s="29">
        <v>0.87</v>
      </c>
      <c r="I65" s="27"/>
      <c r="J65" s="28"/>
      <c r="K65" s="25"/>
      <c r="L65" s="25" t="s">
        <v>295</v>
      </c>
    </row>
    <row r="66" spans="1:12" x14ac:dyDescent="0.3">
      <c r="A66" t="s">
        <v>133</v>
      </c>
      <c r="B66" s="4" t="s">
        <v>134</v>
      </c>
      <c r="C66" t="s">
        <v>135</v>
      </c>
      <c r="D66" s="9">
        <v>47714</v>
      </c>
      <c r="E66" s="32">
        <v>11500</v>
      </c>
      <c r="F66" s="3">
        <v>11</v>
      </c>
      <c r="G66" s="9">
        <v>99000</v>
      </c>
      <c r="H66" s="2">
        <v>0.96</v>
      </c>
      <c r="L66" t="s">
        <v>136</v>
      </c>
    </row>
    <row r="67" spans="1:12" x14ac:dyDescent="0.3">
      <c r="A67" s="25" t="s">
        <v>137</v>
      </c>
      <c r="B67" s="26"/>
      <c r="C67" s="25" t="s">
        <v>138</v>
      </c>
      <c r="D67" s="28">
        <v>51506</v>
      </c>
      <c r="E67" s="31"/>
      <c r="F67" s="27">
        <v>9</v>
      </c>
      <c r="G67" s="28">
        <v>93000</v>
      </c>
      <c r="H67" s="29">
        <v>0.97</v>
      </c>
      <c r="I67" s="27">
        <v>4</v>
      </c>
      <c r="J67" s="28">
        <v>45000</v>
      </c>
      <c r="K67" s="25" t="s">
        <v>139</v>
      </c>
      <c r="L67" s="25" t="s">
        <v>140</v>
      </c>
    </row>
    <row r="68" spans="1:12" x14ac:dyDescent="0.3">
      <c r="A68" t="s">
        <v>141</v>
      </c>
      <c r="C68" t="s">
        <v>142</v>
      </c>
      <c r="D68" s="9">
        <v>90839</v>
      </c>
      <c r="E68" s="32"/>
      <c r="F68" s="3">
        <v>17</v>
      </c>
      <c r="G68" s="9">
        <v>404000</v>
      </c>
      <c r="H68" s="2">
        <v>0.99</v>
      </c>
      <c r="J68" s="9">
        <v>15000</v>
      </c>
      <c r="K68" t="s">
        <v>143</v>
      </c>
      <c r="L68" t="s">
        <v>144</v>
      </c>
    </row>
    <row r="69" spans="1:12" x14ac:dyDescent="0.3">
      <c r="A69" s="25" t="s">
        <v>145</v>
      </c>
      <c r="B69" s="30"/>
      <c r="C69" s="25" t="s">
        <v>146</v>
      </c>
      <c r="D69" s="28">
        <v>31709</v>
      </c>
      <c r="E69" s="31"/>
      <c r="F69" s="27">
        <v>13</v>
      </c>
      <c r="G69" s="28">
        <v>106000</v>
      </c>
      <c r="H69" s="29">
        <v>0.96</v>
      </c>
      <c r="I69" s="27"/>
      <c r="J69" s="28">
        <v>46000</v>
      </c>
      <c r="K69" s="25" t="s">
        <v>147</v>
      </c>
      <c r="L69" s="25" t="s">
        <v>148</v>
      </c>
    </row>
    <row r="70" spans="1:12" x14ac:dyDescent="0.3">
      <c r="A70" t="s">
        <v>149</v>
      </c>
      <c r="C70" t="s">
        <v>138</v>
      </c>
      <c r="D70" s="9">
        <v>14127</v>
      </c>
      <c r="E70" s="32"/>
      <c r="F70" s="3">
        <v>1</v>
      </c>
      <c r="G70" s="9">
        <v>35000</v>
      </c>
      <c r="H70" s="2">
        <v>1</v>
      </c>
      <c r="L70" t="s">
        <v>150</v>
      </c>
    </row>
    <row r="71" spans="1:12" x14ac:dyDescent="0.3">
      <c r="A71" s="25" t="s">
        <v>151</v>
      </c>
      <c r="B71" s="26"/>
      <c r="C71" s="25" t="s">
        <v>146</v>
      </c>
      <c r="D71" s="28">
        <v>29083</v>
      </c>
      <c r="E71" s="31"/>
      <c r="F71" s="27">
        <v>15</v>
      </c>
      <c r="G71" s="28">
        <v>134000</v>
      </c>
      <c r="H71" s="29">
        <v>0.99</v>
      </c>
      <c r="I71" s="27"/>
      <c r="J71" s="28">
        <v>61000</v>
      </c>
      <c r="K71" s="25" t="s">
        <v>152</v>
      </c>
      <c r="L71" s="25" t="s">
        <v>153</v>
      </c>
    </row>
    <row r="72" spans="1:12" x14ac:dyDescent="0.3">
      <c r="A72" t="s">
        <v>154</v>
      </c>
      <c r="C72" t="s">
        <v>146</v>
      </c>
      <c r="D72" s="9">
        <v>47438</v>
      </c>
      <c r="E72" s="32"/>
      <c r="F72" s="3">
        <v>21</v>
      </c>
      <c r="G72" s="9">
        <v>277000</v>
      </c>
      <c r="H72" s="2">
        <v>0.98</v>
      </c>
      <c r="J72" s="9"/>
      <c r="L72" t="s">
        <v>155</v>
      </c>
    </row>
    <row r="73" spans="1:12" x14ac:dyDescent="0.3">
      <c r="A73" s="25" t="s">
        <v>156</v>
      </c>
      <c r="B73" s="30"/>
      <c r="C73" s="25" t="s">
        <v>146</v>
      </c>
      <c r="D73" s="28">
        <v>12212</v>
      </c>
      <c r="E73" s="31"/>
      <c r="F73" s="27">
        <v>18</v>
      </c>
      <c r="G73" s="28">
        <v>74000</v>
      </c>
      <c r="H73" s="29">
        <v>0.85</v>
      </c>
      <c r="I73" s="27"/>
      <c r="J73" s="28"/>
      <c r="K73" s="25"/>
      <c r="L73" s="25" t="s">
        <v>157</v>
      </c>
    </row>
    <row r="74" spans="1:12" x14ac:dyDescent="0.3">
      <c r="A74" t="s">
        <v>158</v>
      </c>
      <c r="C74" t="s">
        <v>146</v>
      </c>
      <c r="D74" s="9">
        <v>90374</v>
      </c>
      <c r="E74" s="32"/>
      <c r="F74" s="3">
        <v>21</v>
      </c>
      <c r="G74" s="9">
        <v>251000</v>
      </c>
      <c r="H74" s="2">
        <v>0.95</v>
      </c>
      <c r="J74" s="32">
        <v>53000</v>
      </c>
      <c r="K74" t="s">
        <v>159</v>
      </c>
      <c r="L74" t="s">
        <v>160</v>
      </c>
    </row>
    <row r="75" spans="1:12" x14ac:dyDescent="0.3">
      <c r="A75" s="25" t="s">
        <v>161</v>
      </c>
      <c r="B75" s="26" t="s">
        <v>261</v>
      </c>
      <c r="C75" s="25" t="s">
        <v>162</v>
      </c>
      <c r="D75" s="28">
        <v>127862</v>
      </c>
      <c r="E75" s="31">
        <v>55511</v>
      </c>
      <c r="F75" s="27">
        <v>50</v>
      </c>
      <c r="G75" s="28">
        <v>530000</v>
      </c>
      <c r="H75" s="29">
        <v>0.95</v>
      </c>
      <c r="I75" s="27"/>
      <c r="J75" s="28">
        <v>75000</v>
      </c>
      <c r="K75" s="25" t="s">
        <v>152</v>
      </c>
      <c r="L75" s="25" t="s">
        <v>163</v>
      </c>
    </row>
    <row r="76" spans="1:12" x14ac:dyDescent="0.3">
      <c r="A76" t="s">
        <v>164</v>
      </c>
      <c r="B76" s="4" t="s">
        <v>134</v>
      </c>
      <c r="C76" t="s">
        <v>135</v>
      </c>
      <c r="D76" s="9">
        <v>125007</v>
      </c>
      <c r="E76" s="32">
        <v>43600</v>
      </c>
      <c r="F76" s="3">
        <v>21</v>
      </c>
      <c r="G76" s="9">
        <v>193000</v>
      </c>
      <c r="H76" s="2">
        <v>0.98</v>
      </c>
      <c r="J76" s="9"/>
      <c r="L76" t="s">
        <v>165</v>
      </c>
    </row>
    <row r="77" spans="1:12" x14ac:dyDescent="0.3">
      <c r="A77" s="25" t="s">
        <v>166</v>
      </c>
      <c r="B77" s="30"/>
      <c r="C77" s="25" t="s">
        <v>167</v>
      </c>
      <c r="D77" s="28">
        <v>37095</v>
      </c>
      <c r="E77" s="31"/>
      <c r="F77" s="27">
        <v>19</v>
      </c>
      <c r="G77" s="28">
        <v>211000</v>
      </c>
      <c r="H77" s="29">
        <v>0.99</v>
      </c>
      <c r="I77" s="27"/>
      <c r="J77" s="28"/>
      <c r="K77" s="25"/>
      <c r="L77" s="25" t="s">
        <v>168</v>
      </c>
    </row>
    <row r="78" spans="1:12" s="5" customFormat="1" x14ac:dyDescent="0.3">
      <c r="A78" s="14"/>
      <c r="B78" s="15"/>
      <c r="C78" s="14" t="s">
        <v>169</v>
      </c>
      <c r="D78" s="16">
        <f>SUM(D65:D77)</f>
        <v>784406</v>
      </c>
      <c r="E78" s="17"/>
      <c r="F78" s="17">
        <v>262</v>
      </c>
      <c r="G78" s="16">
        <f>SUM(G65:G77)</f>
        <v>2820000</v>
      </c>
      <c r="H78" s="18">
        <v>0.95</v>
      </c>
      <c r="I78" s="17"/>
      <c r="J78" s="17"/>
      <c r="K78" s="14"/>
      <c r="L78" s="14"/>
    </row>
    <row r="80" spans="1:12" s="5" customFormat="1" x14ac:dyDescent="0.3">
      <c r="A80" s="5" t="s">
        <v>283</v>
      </c>
      <c r="B80" s="6"/>
      <c r="D80" s="7"/>
      <c r="E80" s="7"/>
      <c r="F80" s="7"/>
      <c r="G80" s="7"/>
      <c r="I80" s="7"/>
      <c r="J80" s="7"/>
    </row>
    <row r="81" spans="1:12" x14ac:dyDescent="0.3">
      <c r="A81" s="25" t="s">
        <v>170</v>
      </c>
      <c r="B81" s="30"/>
      <c r="C81" s="25" t="s">
        <v>171</v>
      </c>
      <c r="D81" s="28">
        <v>25875</v>
      </c>
      <c r="E81" s="31"/>
      <c r="F81" s="27">
        <v>22</v>
      </c>
      <c r="G81" s="28">
        <v>264000</v>
      </c>
      <c r="H81" s="29">
        <v>0.88</v>
      </c>
      <c r="I81" s="27"/>
      <c r="J81" s="28">
        <v>24000</v>
      </c>
      <c r="K81" s="25" t="s">
        <v>172</v>
      </c>
      <c r="L81" s="25" t="s">
        <v>173</v>
      </c>
    </row>
    <row r="82" spans="1:12" x14ac:dyDescent="0.3">
      <c r="A82" t="s">
        <v>174</v>
      </c>
      <c r="C82" t="s">
        <v>171</v>
      </c>
      <c r="D82" s="9">
        <v>42000</v>
      </c>
      <c r="E82" s="32"/>
      <c r="F82" s="3">
        <v>23</v>
      </c>
      <c r="G82" s="9">
        <v>294000</v>
      </c>
      <c r="H82" s="2">
        <v>1</v>
      </c>
      <c r="J82" s="9">
        <v>45000</v>
      </c>
      <c r="K82" t="s">
        <v>172</v>
      </c>
      <c r="L82" t="s">
        <v>175</v>
      </c>
    </row>
    <row r="83" spans="1:12" x14ac:dyDescent="0.3">
      <c r="A83" s="25" t="s">
        <v>176</v>
      </c>
      <c r="B83" s="26"/>
      <c r="C83" s="25" t="s">
        <v>171</v>
      </c>
      <c r="D83" s="28">
        <v>34556</v>
      </c>
      <c r="E83" s="31"/>
      <c r="F83" s="27">
        <v>28</v>
      </c>
      <c r="G83" s="28">
        <v>268000</v>
      </c>
      <c r="H83" s="29">
        <v>0.93</v>
      </c>
      <c r="I83" s="27"/>
      <c r="J83" s="28">
        <v>47000</v>
      </c>
      <c r="K83" s="25" t="s">
        <v>40</v>
      </c>
      <c r="L83" s="25" t="s">
        <v>177</v>
      </c>
    </row>
    <row r="84" spans="1:12" x14ac:dyDescent="0.3">
      <c r="A84" t="s">
        <v>178</v>
      </c>
      <c r="C84" t="s">
        <v>171</v>
      </c>
      <c r="D84" s="9">
        <v>16990</v>
      </c>
      <c r="E84" s="32"/>
      <c r="F84" s="3">
        <v>24</v>
      </c>
      <c r="G84" s="9">
        <v>156000</v>
      </c>
      <c r="H84" s="2">
        <v>0.99</v>
      </c>
      <c r="J84" s="9">
        <v>75000</v>
      </c>
      <c r="K84" t="s">
        <v>26</v>
      </c>
      <c r="L84" t="s">
        <v>179</v>
      </c>
    </row>
    <row r="85" spans="1:12" x14ac:dyDescent="0.3">
      <c r="A85" s="25" t="s">
        <v>180</v>
      </c>
      <c r="B85" s="30"/>
      <c r="C85" s="25" t="s">
        <v>171</v>
      </c>
      <c r="D85" s="28">
        <v>22188</v>
      </c>
      <c r="E85" s="31"/>
      <c r="F85" s="27">
        <v>21</v>
      </c>
      <c r="G85" s="28">
        <v>227000</v>
      </c>
      <c r="H85" s="29">
        <v>0.99</v>
      </c>
      <c r="I85" s="27"/>
      <c r="J85" s="28">
        <v>55000</v>
      </c>
      <c r="K85" s="25" t="s">
        <v>181</v>
      </c>
      <c r="L85" s="25" t="s">
        <v>182</v>
      </c>
    </row>
    <row r="86" spans="1:12" x14ac:dyDescent="0.3">
      <c r="A86" t="s">
        <v>183</v>
      </c>
      <c r="C86" t="s">
        <v>171</v>
      </c>
      <c r="D86" s="9">
        <v>35242</v>
      </c>
      <c r="E86" s="32"/>
      <c r="F86" s="3">
        <v>29</v>
      </c>
      <c r="G86" s="9">
        <v>374000</v>
      </c>
      <c r="H86" s="2">
        <v>0.97</v>
      </c>
      <c r="J86" s="9">
        <v>53000</v>
      </c>
      <c r="K86" t="s">
        <v>172</v>
      </c>
      <c r="L86" t="s">
        <v>184</v>
      </c>
    </row>
    <row r="87" spans="1:12" x14ac:dyDescent="0.3">
      <c r="A87" s="25" t="s">
        <v>185</v>
      </c>
      <c r="B87" s="26"/>
      <c r="C87" s="25" t="s">
        <v>171</v>
      </c>
      <c r="D87" s="28">
        <v>30776</v>
      </c>
      <c r="E87" s="31"/>
      <c r="F87" s="27">
        <v>19</v>
      </c>
      <c r="G87" s="28">
        <v>288000</v>
      </c>
      <c r="H87" s="29">
        <v>0.85</v>
      </c>
      <c r="I87" s="27"/>
      <c r="J87" s="28"/>
      <c r="K87" s="25"/>
      <c r="L87" s="25" t="s">
        <v>186</v>
      </c>
    </row>
    <row r="88" spans="1:12" x14ac:dyDescent="0.3">
      <c r="A88" t="s">
        <v>187</v>
      </c>
      <c r="C88" t="s">
        <v>171</v>
      </c>
      <c r="D88" s="9">
        <v>15286</v>
      </c>
      <c r="E88" s="32"/>
      <c r="F88" s="3">
        <v>17</v>
      </c>
      <c r="G88" s="9">
        <v>124000</v>
      </c>
      <c r="H88" s="2">
        <v>0.9</v>
      </c>
      <c r="J88" s="9">
        <v>36000</v>
      </c>
      <c r="K88" t="s">
        <v>26</v>
      </c>
      <c r="L88" t="s">
        <v>188</v>
      </c>
    </row>
    <row r="89" spans="1:12" x14ac:dyDescent="0.3">
      <c r="A89" s="25" t="s">
        <v>189</v>
      </c>
      <c r="B89" s="30"/>
      <c r="C89" s="25" t="s">
        <v>171</v>
      </c>
      <c r="D89" s="28">
        <v>30279</v>
      </c>
      <c r="E89" s="31"/>
      <c r="F89" s="27">
        <v>13</v>
      </c>
      <c r="G89" s="28">
        <v>211000</v>
      </c>
      <c r="H89" s="29">
        <v>0.96</v>
      </c>
      <c r="I89" s="27"/>
      <c r="J89" s="28"/>
      <c r="K89" s="25"/>
      <c r="L89" s="25" t="s">
        <v>190</v>
      </c>
    </row>
    <row r="90" spans="1:12" x14ac:dyDescent="0.3">
      <c r="A90" t="s">
        <v>191</v>
      </c>
      <c r="C90" t="s">
        <v>171</v>
      </c>
      <c r="D90" s="9">
        <v>42894</v>
      </c>
      <c r="E90" s="32"/>
      <c r="F90" s="3">
        <v>14</v>
      </c>
      <c r="G90" s="9">
        <v>251000</v>
      </c>
      <c r="H90" s="2">
        <v>0.99</v>
      </c>
      <c r="I90" s="3">
        <v>9</v>
      </c>
      <c r="J90" s="9">
        <v>98000</v>
      </c>
      <c r="K90" t="s">
        <v>26</v>
      </c>
      <c r="L90" t="s">
        <v>192</v>
      </c>
    </row>
    <row r="91" spans="1:12" s="53" customFormat="1" x14ac:dyDescent="0.3">
      <c r="A91" s="48"/>
      <c r="B91" s="49"/>
      <c r="C91" s="48" t="s">
        <v>193</v>
      </c>
      <c r="D91" s="50">
        <f>SUM(D81:D90)</f>
        <v>296086</v>
      </c>
      <c r="E91" s="51"/>
      <c r="F91" s="51">
        <v>210</v>
      </c>
      <c r="G91" s="50">
        <v>2457000</v>
      </c>
      <c r="H91" s="52">
        <v>0.95</v>
      </c>
      <c r="I91" s="51"/>
      <c r="J91" s="51"/>
      <c r="K91" s="48"/>
      <c r="L91" s="48"/>
    </row>
    <row r="93" spans="1:12" s="5" customFormat="1" x14ac:dyDescent="0.3">
      <c r="A93" s="5" t="s">
        <v>269</v>
      </c>
      <c r="B93" s="6"/>
      <c r="D93" s="7"/>
      <c r="E93" s="7"/>
      <c r="F93" s="7"/>
      <c r="G93" s="7"/>
      <c r="I93" s="7"/>
      <c r="J93" s="7"/>
    </row>
    <row r="94" spans="1:12" x14ac:dyDescent="0.3">
      <c r="A94" s="25" t="s">
        <v>194</v>
      </c>
      <c r="B94" s="30" t="s">
        <v>263</v>
      </c>
      <c r="C94" s="25" t="s">
        <v>195</v>
      </c>
      <c r="D94" s="28">
        <v>720789</v>
      </c>
      <c r="E94" s="31"/>
      <c r="F94" s="27">
        <v>65</v>
      </c>
      <c r="G94" s="28">
        <v>871000</v>
      </c>
      <c r="H94" s="29">
        <v>0.99</v>
      </c>
      <c r="I94" s="27">
        <v>363</v>
      </c>
      <c r="J94" s="28">
        <v>18000</v>
      </c>
      <c r="K94" s="25" t="s">
        <v>29</v>
      </c>
      <c r="L94" s="25" t="s">
        <v>196</v>
      </c>
    </row>
    <row r="95" spans="1:12" x14ac:dyDescent="0.3">
      <c r="A95" t="s">
        <v>197</v>
      </c>
      <c r="C95" t="s">
        <v>198</v>
      </c>
      <c r="D95" s="9">
        <v>25798</v>
      </c>
      <c r="E95" s="32"/>
      <c r="F95" s="3">
        <v>13</v>
      </c>
      <c r="G95" s="9">
        <v>126000</v>
      </c>
      <c r="H95" s="2">
        <v>0.96</v>
      </c>
      <c r="J95" s="9">
        <v>64000</v>
      </c>
      <c r="K95" t="s">
        <v>139</v>
      </c>
    </row>
    <row r="96" spans="1:12" x14ac:dyDescent="0.3">
      <c r="A96" s="25" t="s">
        <v>199</v>
      </c>
      <c r="B96" s="26"/>
      <c r="C96" s="25" t="s">
        <v>198</v>
      </c>
      <c r="D96" s="28">
        <v>30552</v>
      </c>
      <c r="E96" s="31"/>
      <c r="F96" s="27">
        <v>15</v>
      </c>
      <c r="G96" s="28">
        <v>116000</v>
      </c>
      <c r="H96" s="29">
        <v>0.97</v>
      </c>
      <c r="I96" s="27"/>
      <c r="J96" s="28">
        <v>46000</v>
      </c>
      <c r="K96" s="25" t="s">
        <v>200</v>
      </c>
      <c r="L96" s="25" t="s">
        <v>201</v>
      </c>
    </row>
    <row r="97" spans="1:12" x14ac:dyDescent="0.3">
      <c r="A97" t="s">
        <v>202</v>
      </c>
      <c r="C97" t="s">
        <v>195</v>
      </c>
      <c r="D97" s="9">
        <v>42933</v>
      </c>
      <c r="E97" s="32">
        <v>6105</v>
      </c>
      <c r="F97" s="3">
        <v>37</v>
      </c>
      <c r="G97" s="9">
        <v>222000</v>
      </c>
      <c r="H97" s="2">
        <v>0.99</v>
      </c>
      <c r="I97" s="3">
        <v>56</v>
      </c>
      <c r="J97" s="9"/>
      <c r="L97" t="s">
        <v>203</v>
      </c>
    </row>
    <row r="98" spans="1:12" x14ac:dyDescent="0.3">
      <c r="A98" s="25" t="s">
        <v>204</v>
      </c>
      <c r="B98" s="30"/>
      <c r="C98" s="25" t="s">
        <v>195</v>
      </c>
      <c r="D98" s="28">
        <v>41402</v>
      </c>
      <c r="E98" s="31"/>
      <c r="F98" s="27">
        <v>19</v>
      </c>
      <c r="G98" s="28">
        <v>241000</v>
      </c>
      <c r="H98" s="29">
        <v>0.96</v>
      </c>
      <c r="I98" s="27"/>
      <c r="J98" s="28">
        <v>80000</v>
      </c>
      <c r="K98" s="25" t="s">
        <v>205</v>
      </c>
      <c r="L98" s="25" t="s">
        <v>206</v>
      </c>
    </row>
    <row r="99" spans="1:12" x14ac:dyDescent="0.3">
      <c r="A99" t="s">
        <v>207</v>
      </c>
      <c r="C99" t="s">
        <v>195</v>
      </c>
      <c r="D99" s="9">
        <v>149198</v>
      </c>
      <c r="E99" s="32"/>
      <c r="F99" s="3">
        <v>19</v>
      </c>
      <c r="G99" s="9">
        <v>223000</v>
      </c>
      <c r="H99" s="2">
        <v>0.99</v>
      </c>
      <c r="I99" s="3">
        <v>7</v>
      </c>
      <c r="J99" s="9">
        <v>50000</v>
      </c>
      <c r="K99" t="s">
        <v>200</v>
      </c>
      <c r="L99" t="s">
        <v>38</v>
      </c>
    </row>
    <row r="100" spans="1:12" x14ac:dyDescent="0.3">
      <c r="A100" s="25" t="s">
        <v>208</v>
      </c>
      <c r="B100" s="26"/>
      <c r="C100" s="25" t="s">
        <v>195</v>
      </c>
      <c r="D100" s="28">
        <v>9369</v>
      </c>
      <c r="E100" s="31"/>
      <c r="F100" s="27">
        <v>28</v>
      </c>
      <c r="G100" s="28">
        <v>48000</v>
      </c>
      <c r="H100" s="29">
        <v>1</v>
      </c>
      <c r="I100" s="27"/>
      <c r="J100" s="28">
        <v>48000</v>
      </c>
      <c r="K100" s="25" t="s">
        <v>139</v>
      </c>
      <c r="L100" s="25"/>
    </row>
    <row r="101" spans="1:12" x14ac:dyDescent="0.3">
      <c r="A101" t="s">
        <v>209</v>
      </c>
      <c r="C101" t="s">
        <v>195</v>
      </c>
      <c r="D101" s="9">
        <v>18295</v>
      </c>
      <c r="E101" s="32"/>
      <c r="F101" s="3">
        <v>17</v>
      </c>
      <c r="G101" s="9">
        <v>149000</v>
      </c>
      <c r="H101" s="2">
        <v>1</v>
      </c>
      <c r="J101" s="9">
        <v>50000</v>
      </c>
      <c r="K101" t="s">
        <v>210</v>
      </c>
      <c r="L101" t="s">
        <v>211</v>
      </c>
    </row>
    <row r="102" spans="1:12" x14ac:dyDescent="0.3">
      <c r="A102" s="25" t="s">
        <v>212</v>
      </c>
      <c r="B102" s="30"/>
      <c r="C102" s="25" t="s">
        <v>195</v>
      </c>
      <c r="D102" s="28">
        <v>15303</v>
      </c>
      <c r="E102" s="31"/>
      <c r="F102" s="27">
        <v>15</v>
      </c>
      <c r="G102" s="28">
        <v>169000</v>
      </c>
      <c r="H102" s="29">
        <v>0.98</v>
      </c>
      <c r="I102" s="27"/>
      <c r="J102" s="28">
        <v>55000</v>
      </c>
      <c r="K102" s="25" t="s">
        <v>213</v>
      </c>
      <c r="L102" s="25"/>
    </row>
    <row r="103" spans="1:12" s="5" customFormat="1" x14ac:dyDescent="0.3">
      <c r="A103" s="14"/>
      <c r="B103" s="15"/>
      <c r="C103" s="14" t="s">
        <v>214</v>
      </c>
      <c r="D103" s="16">
        <f>SUM(D94:D102)</f>
        <v>1053639</v>
      </c>
      <c r="E103" s="17"/>
      <c r="F103" s="17">
        <v>228</v>
      </c>
      <c r="G103" s="16">
        <f>SUM(G94:G102)</f>
        <v>2165000</v>
      </c>
      <c r="H103" s="18">
        <v>0.98</v>
      </c>
      <c r="I103" s="17"/>
      <c r="J103" s="17"/>
      <c r="K103" s="14"/>
      <c r="L103" s="14"/>
    </row>
    <row r="105" spans="1:12" s="5" customFormat="1" x14ac:dyDescent="0.3">
      <c r="A105" s="5" t="s">
        <v>268</v>
      </c>
      <c r="B105" s="6"/>
      <c r="D105" s="7"/>
      <c r="E105" s="7"/>
      <c r="F105" s="7"/>
      <c r="G105" s="7"/>
      <c r="I105" s="7"/>
      <c r="J105" s="7"/>
    </row>
    <row r="106" spans="1:12" x14ac:dyDescent="0.3">
      <c r="A106" s="25" t="s">
        <v>215</v>
      </c>
      <c r="B106" s="30" t="s">
        <v>296</v>
      </c>
      <c r="C106" s="25" t="s">
        <v>216</v>
      </c>
      <c r="D106" s="28">
        <v>122024</v>
      </c>
      <c r="E106" s="31"/>
      <c r="F106" s="27">
        <v>3</v>
      </c>
      <c r="G106" s="28">
        <v>171000</v>
      </c>
      <c r="H106" s="29">
        <v>0.76</v>
      </c>
      <c r="I106" s="27"/>
      <c r="J106" s="28"/>
      <c r="K106" s="25"/>
      <c r="L106" s="25" t="s">
        <v>217</v>
      </c>
    </row>
    <row r="107" spans="1:12" x14ac:dyDescent="0.3">
      <c r="A107" t="s">
        <v>218</v>
      </c>
      <c r="C107" t="s">
        <v>216</v>
      </c>
      <c r="D107" s="9">
        <v>70698</v>
      </c>
      <c r="E107" s="32"/>
      <c r="F107" s="3">
        <v>17</v>
      </c>
      <c r="G107" s="9">
        <v>196000</v>
      </c>
      <c r="H107" s="2">
        <v>0.9</v>
      </c>
      <c r="J107" s="9">
        <v>44000</v>
      </c>
      <c r="K107" t="s">
        <v>219</v>
      </c>
      <c r="L107" t="s">
        <v>38</v>
      </c>
    </row>
    <row r="108" spans="1:12" x14ac:dyDescent="0.3">
      <c r="A108" s="25" t="s">
        <v>220</v>
      </c>
      <c r="B108" s="26" t="s">
        <v>262</v>
      </c>
      <c r="C108" s="25" t="s">
        <v>216</v>
      </c>
      <c r="D108" s="28">
        <v>123927</v>
      </c>
      <c r="E108" s="31">
        <v>65538</v>
      </c>
      <c r="F108" s="27">
        <v>10</v>
      </c>
      <c r="G108" s="28">
        <v>523000</v>
      </c>
      <c r="H108" s="29">
        <v>0.75</v>
      </c>
      <c r="I108" s="27"/>
      <c r="J108" s="28"/>
      <c r="K108" s="25"/>
      <c r="L108" s="25" t="s">
        <v>221</v>
      </c>
    </row>
    <row r="109" spans="1:12" x14ac:dyDescent="0.3">
      <c r="A109" t="s">
        <v>222</v>
      </c>
      <c r="C109" t="s">
        <v>216</v>
      </c>
      <c r="D109" s="9">
        <v>97647</v>
      </c>
      <c r="E109" s="32"/>
      <c r="F109" s="3">
        <v>67</v>
      </c>
      <c r="G109" s="9">
        <v>426000</v>
      </c>
      <c r="H109" s="2">
        <v>0.99</v>
      </c>
      <c r="J109" s="9">
        <v>12000</v>
      </c>
      <c r="K109" t="s">
        <v>29</v>
      </c>
      <c r="L109" t="s">
        <v>223</v>
      </c>
    </row>
    <row r="110" spans="1:12" s="5" customFormat="1" x14ac:dyDescent="0.3">
      <c r="A110" s="54"/>
      <c r="B110" s="55"/>
      <c r="C110" s="56" t="s">
        <v>224</v>
      </c>
      <c r="D110" s="57">
        <f>SUM(D106:D109)</f>
        <v>414296</v>
      </c>
      <c r="E110" s="58"/>
      <c r="F110" s="58">
        <v>97</v>
      </c>
      <c r="G110" s="57">
        <f>SUM(G106:G109)</f>
        <v>1316000</v>
      </c>
      <c r="H110" s="59">
        <v>0.85</v>
      </c>
      <c r="I110" s="58"/>
      <c r="J110" s="58"/>
      <c r="K110" s="56"/>
      <c r="L110" s="56"/>
    </row>
    <row r="112" spans="1:12" s="5" customFormat="1" x14ac:dyDescent="0.3">
      <c r="A112" s="5" t="s">
        <v>270</v>
      </c>
      <c r="B112" s="6"/>
      <c r="D112" s="7"/>
      <c r="E112" s="7"/>
      <c r="F112" s="7"/>
      <c r="G112" s="7"/>
      <c r="I112" s="7"/>
      <c r="J112" s="7"/>
    </row>
    <row r="113" spans="1:12" x14ac:dyDescent="0.3">
      <c r="A113" s="25" t="s">
        <v>225</v>
      </c>
      <c r="B113" s="30"/>
      <c r="C113" s="25" t="s">
        <v>226</v>
      </c>
      <c r="D113" s="28">
        <v>27332</v>
      </c>
      <c r="E113" s="31"/>
      <c r="F113" s="27">
        <v>24</v>
      </c>
      <c r="G113" s="28">
        <v>243000</v>
      </c>
      <c r="H113" s="29">
        <v>0.98</v>
      </c>
      <c r="I113" s="27"/>
      <c r="J113" s="28">
        <v>16500</v>
      </c>
      <c r="K113" s="25" t="s">
        <v>63</v>
      </c>
      <c r="L113" s="25" t="s">
        <v>227</v>
      </c>
    </row>
    <row r="114" spans="1:12" x14ac:dyDescent="0.3">
      <c r="A114" t="s">
        <v>228</v>
      </c>
      <c r="C114" t="s">
        <v>226</v>
      </c>
      <c r="D114" s="9">
        <v>31129</v>
      </c>
      <c r="E114" s="32"/>
      <c r="F114" s="3">
        <v>29</v>
      </c>
      <c r="G114" s="9">
        <v>396000</v>
      </c>
      <c r="H114" s="2">
        <v>1</v>
      </c>
      <c r="J114" s="9">
        <v>58000</v>
      </c>
      <c r="K114" t="s">
        <v>48</v>
      </c>
      <c r="L114" t="s">
        <v>297</v>
      </c>
    </row>
    <row r="115" spans="1:12" x14ac:dyDescent="0.3">
      <c r="A115" s="25" t="s">
        <v>229</v>
      </c>
      <c r="B115" s="26" t="s">
        <v>264</v>
      </c>
      <c r="C115" s="25" t="s">
        <v>226</v>
      </c>
      <c r="D115" s="28">
        <v>116034</v>
      </c>
      <c r="E115" s="31">
        <v>52705</v>
      </c>
      <c r="F115" s="27">
        <v>35</v>
      </c>
      <c r="G115" s="28">
        <v>314000</v>
      </c>
      <c r="H115" s="29">
        <v>0.98</v>
      </c>
      <c r="I115" s="27"/>
      <c r="J115" s="28"/>
      <c r="K115" s="25"/>
      <c r="L115" s="25" t="s">
        <v>230</v>
      </c>
    </row>
    <row r="116" spans="1:12" x14ac:dyDescent="0.3">
      <c r="A116" t="s">
        <v>231</v>
      </c>
      <c r="C116" t="s">
        <v>226</v>
      </c>
      <c r="D116" s="9">
        <v>17556</v>
      </c>
      <c r="E116" s="32"/>
      <c r="F116" s="3">
        <v>4</v>
      </c>
      <c r="G116" s="9">
        <v>32000</v>
      </c>
      <c r="H116" s="2">
        <v>0.96</v>
      </c>
      <c r="J116" s="9"/>
    </row>
    <row r="117" spans="1:12" x14ac:dyDescent="0.3">
      <c r="A117" s="25" t="s">
        <v>232</v>
      </c>
      <c r="B117" s="30"/>
      <c r="C117" s="25" t="s">
        <v>226</v>
      </c>
      <c r="D117" s="28">
        <v>22343</v>
      </c>
      <c r="E117" s="31"/>
      <c r="F117" s="27">
        <v>1</v>
      </c>
      <c r="G117" s="28">
        <v>4000</v>
      </c>
      <c r="H117" s="29">
        <v>1</v>
      </c>
      <c r="I117" s="27">
        <v>105</v>
      </c>
      <c r="J117" s="28"/>
      <c r="K117" s="25"/>
      <c r="L117" s="25"/>
    </row>
    <row r="118" spans="1:12" x14ac:dyDescent="0.3">
      <c r="A118" t="s">
        <v>233</v>
      </c>
      <c r="C118" t="s">
        <v>226</v>
      </c>
      <c r="D118" s="9">
        <v>25604</v>
      </c>
      <c r="E118" s="32"/>
      <c r="F118" s="3">
        <v>7</v>
      </c>
      <c r="G118" s="9">
        <v>80000</v>
      </c>
      <c r="H118" s="2">
        <v>1</v>
      </c>
      <c r="J118" s="9">
        <v>54000</v>
      </c>
      <c r="K118" t="s">
        <v>26</v>
      </c>
    </row>
    <row r="119" spans="1:12" x14ac:dyDescent="0.3">
      <c r="A119" s="25" t="s">
        <v>234</v>
      </c>
      <c r="B119" s="26"/>
      <c r="C119" s="25" t="s">
        <v>226</v>
      </c>
      <c r="D119" s="28">
        <v>33939</v>
      </c>
      <c r="E119" s="31"/>
      <c r="F119" s="27">
        <v>21</v>
      </c>
      <c r="G119" s="28">
        <v>70000</v>
      </c>
      <c r="H119" s="29">
        <v>0.98</v>
      </c>
      <c r="I119" s="27"/>
      <c r="J119" s="28"/>
      <c r="K119" s="25"/>
      <c r="L119" s="25"/>
    </row>
    <row r="120" spans="1:12" s="5" customFormat="1" x14ac:dyDescent="0.3">
      <c r="A120" s="14"/>
      <c r="B120" s="15"/>
      <c r="C120" s="14" t="s">
        <v>235</v>
      </c>
      <c r="D120" s="16">
        <f>SUM(D113:D119)</f>
        <v>273937</v>
      </c>
      <c r="E120" s="17"/>
      <c r="F120" s="17">
        <v>121</v>
      </c>
      <c r="G120" s="16">
        <v>1139000</v>
      </c>
      <c r="H120" s="18">
        <v>0.99</v>
      </c>
      <c r="I120" s="17"/>
      <c r="J120" s="17"/>
      <c r="K120" s="14"/>
      <c r="L120" s="14"/>
    </row>
    <row r="122" spans="1:12" s="5" customFormat="1" x14ac:dyDescent="0.3">
      <c r="A122" s="5" t="s">
        <v>271</v>
      </c>
      <c r="B122" s="6"/>
      <c r="D122" s="7"/>
      <c r="E122" s="7"/>
      <c r="F122" s="7"/>
      <c r="G122" s="7"/>
      <c r="I122" s="7"/>
      <c r="J122" s="7"/>
    </row>
    <row r="123" spans="1:12" x14ac:dyDescent="0.3">
      <c r="A123" s="25" t="s">
        <v>236</v>
      </c>
      <c r="B123" s="30"/>
      <c r="C123" s="25" t="s">
        <v>237</v>
      </c>
      <c r="D123" s="28">
        <v>34242</v>
      </c>
      <c r="E123" s="31"/>
      <c r="F123" s="27">
        <v>14</v>
      </c>
      <c r="G123" s="28">
        <v>168000</v>
      </c>
      <c r="H123" s="29">
        <v>0.99</v>
      </c>
      <c r="I123" s="27"/>
      <c r="J123" s="28"/>
      <c r="K123" s="25"/>
      <c r="L123" s="25" t="s">
        <v>298</v>
      </c>
    </row>
    <row r="124" spans="1:12" x14ac:dyDescent="0.3">
      <c r="A124" t="s">
        <v>238</v>
      </c>
      <c r="C124" t="s">
        <v>237</v>
      </c>
      <c r="D124" s="9">
        <v>38932</v>
      </c>
      <c r="E124" s="32"/>
      <c r="F124" s="3">
        <v>21</v>
      </c>
      <c r="G124" s="9">
        <v>278000</v>
      </c>
      <c r="H124" s="2">
        <v>0.87</v>
      </c>
      <c r="J124" s="9"/>
      <c r="L124" t="s">
        <v>239</v>
      </c>
    </row>
    <row r="125" spans="1:12" x14ac:dyDescent="0.3">
      <c r="A125" s="25" t="s">
        <v>240</v>
      </c>
      <c r="B125" s="26"/>
      <c r="C125" s="25" t="s">
        <v>237</v>
      </c>
      <c r="D125" s="28">
        <v>14572</v>
      </c>
      <c r="E125" s="31"/>
      <c r="F125" s="27">
        <v>2</v>
      </c>
      <c r="G125" s="28">
        <v>140000</v>
      </c>
      <c r="H125" s="29">
        <v>0.99</v>
      </c>
      <c r="I125" s="27"/>
      <c r="J125" s="28">
        <v>63000</v>
      </c>
      <c r="K125" s="25" t="s">
        <v>241</v>
      </c>
      <c r="L125" s="25" t="s">
        <v>242</v>
      </c>
    </row>
    <row r="126" spans="1:12" x14ac:dyDescent="0.3">
      <c r="A126" t="s">
        <v>243</v>
      </c>
      <c r="C126" t="s">
        <v>237</v>
      </c>
      <c r="D126" s="9">
        <v>120169</v>
      </c>
      <c r="E126" s="32"/>
      <c r="F126" s="3">
        <v>17</v>
      </c>
      <c r="G126" s="9">
        <v>211000</v>
      </c>
      <c r="H126" s="2">
        <v>0.96</v>
      </c>
      <c r="J126" s="9">
        <v>86000</v>
      </c>
      <c r="K126" t="s">
        <v>244</v>
      </c>
      <c r="L126" t="s">
        <v>245</v>
      </c>
    </row>
    <row r="127" spans="1:12" s="5" customFormat="1" x14ac:dyDescent="0.3">
      <c r="A127" s="54"/>
      <c r="B127" s="55"/>
      <c r="C127" s="56" t="s">
        <v>246</v>
      </c>
      <c r="D127" s="57">
        <f>SUM(D123:D126)</f>
        <v>207915</v>
      </c>
      <c r="E127" s="58"/>
      <c r="F127" s="58">
        <v>54</v>
      </c>
      <c r="G127" s="57">
        <v>797000</v>
      </c>
      <c r="H127" s="59">
        <v>0.94</v>
      </c>
      <c r="I127" s="58"/>
      <c r="J127" s="58"/>
      <c r="K127" s="56"/>
      <c r="L127" s="56"/>
    </row>
    <row r="129" spans="1:12" s="5" customFormat="1" x14ac:dyDescent="0.3">
      <c r="A129" s="5" t="s">
        <v>272</v>
      </c>
      <c r="B129" s="6"/>
      <c r="D129" s="7"/>
      <c r="E129" s="7"/>
      <c r="F129" s="7"/>
      <c r="G129" s="7"/>
      <c r="I129" s="7"/>
      <c r="J129" s="7"/>
    </row>
    <row r="130" spans="1:12" x14ac:dyDescent="0.3">
      <c r="A130" s="25" t="s">
        <v>247</v>
      </c>
      <c r="B130" s="30"/>
      <c r="C130" s="25" t="s">
        <v>248</v>
      </c>
      <c r="D130" s="28">
        <v>68231</v>
      </c>
      <c r="E130" s="31"/>
      <c r="F130" s="27">
        <v>40</v>
      </c>
      <c r="G130" s="28">
        <v>498000</v>
      </c>
      <c r="H130" s="29">
        <v>0.97</v>
      </c>
      <c r="I130" s="27"/>
      <c r="J130" s="28">
        <v>99000</v>
      </c>
      <c r="K130" s="25" t="s">
        <v>249</v>
      </c>
      <c r="L130" s="25" t="s">
        <v>250</v>
      </c>
    </row>
    <row r="131" spans="1:12" x14ac:dyDescent="0.3">
      <c r="A131" t="s">
        <v>251</v>
      </c>
      <c r="C131" t="s">
        <v>252</v>
      </c>
      <c r="D131" s="9">
        <v>31775</v>
      </c>
      <c r="E131" s="32"/>
      <c r="F131" s="3">
        <v>22</v>
      </c>
      <c r="G131" s="9">
        <v>266000</v>
      </c>
      <c r="H131" s="2">
        <v>0.96</v>
      </c>
      <c r="J131" s="9">
        <v>74000</v>
      </c>
      <c r="K131" t="s">
        <v>139</v>
      </c>
      <c r="L131" t="s">
        <v>253</v>
      </c>
    </row>
    <row r="132" spans="1:12" x14ac:dyDescent="0.3">
      <c r="A132" s="25" t="s">
        <v>254</v>
      </c>
      <c r="B132" s="26"/>
      <c r="C132" s="25" t="s">
        <v>255</v>
      </c>
      <c r="D132" s="28">
        <v>34536</v>
      </c>
      <c r="E132" s="31"/>
      <c r="F132" s="27">
        <v>17</v>
      </c>
      <c r="G132" s="28">
        <v>159000</v>
      </c>
      <c r="H132" s="29">
        <v>0.93</v>
      </c>
      <c r="I132" s="27"/>
      <c r="J132" s="28">
        <v>13000</v>
      </c>
      <c r="K132" s="25" t="s">
        <v>29</v>
      </c>
      <c r="L132" s="25" t="s">
        <v>256</v>
      </c>
    </row>
    <row r="133" spans="1:12" x14ac:dyDescent="0.3">
      <c r="A133" t="s">
        <v>257</v>
      </c>
      <c r="C133" t="s">
        <v>258</v>
      </c>
      <c r="D133" s="9">
        <v>19920</v>
      </c>
      <c r="E133" s="32"/>
      <c r="F133" s="3">
        <v>20</v>
      </c>
      <c r="G133" s="9">
        <v>217000</v>
      </c>
      <c r="H133" s="2">
        <v>1</v>
      </c>
      <c r="J133" s="9">
        <v>69000</v>
      </c>
      <c r="K133" t="s">
        <v>259</v>
      </c>
      <c r="L133" t="s">
        <v>260</v>
      </c>
    </row>
    <row r="134" spans="1:12" x14ac:dyDescent="0.3">
      <c r="A134" s="25" t="s">
        <v>273</v>
      </c>
      <c r="B134" s="30" t="s">
        <v>261</v>
      </c>
      <c r="C134" s="25" t="s">
        <v>274</v>
      </c>
      <c r="D134" s="28">
        <v>13716</v>
      </c>
      <c r="E134" s="31">
        <v>4907</v>
      </c>
      <c r="F134" s="27">
        <v>11</v>
      </c>
      <c r="G134" s="28">
        <v>127000</v>
      </c>
      <c r="H134" s="29">
        <v>0.98</v>
      </c>
      <c r="I134" s="27"/>
      <c r="J134" s="28">
        <v>75000</v>
      </c>
      <c r="K134" s="25" t="s">
        <v>26</v>
      </c>
      <c r="L134" s="25" t="s">
        <v>280</v>
      </c>
    </row>
    <row r="135" spans="1:12" x14ac:dyDescent="0.3">
      <c r="A135" t="s">
        <v>275</v>
      </c>
      <c r="C135" t="s">
        <v>248</v>
      </c>
      <c r="D135" s="9">
        <v>40759</v>
      </c>
      <c r="E135" s="32">
        <v>4231</v>
      </c>
      <c r="F135" s="3">
        <v>15</v>
      </c>
      <c r="G135" s="9">
        <v>169000</v>
      </c>
      <c r="H135" s="2">
        <v>0.97</v>
      </c>
      <c r="J135" s="9"/>
      <c r="L135" t="s">
        <v>281</v>
      </c>
    </row>
    <row r="136" spans="1:12" x14ac:dyDescent="0.3">
      <c r="A136" s="25" t="s">
        <v>276</v>
      </c>
      <c r="B136" s="26"/>
      <c r="C136" s="25" t="s">
        <v>277</v>
      </c>
      <c r="D136" s="28">
        <v>102634</v>
      </c>
      <c r="E136" s="31"/>
      <c r="F136" s="27">
        <v>37</v>
      </c>
      <c r="G136" s="28">
        <v>463000</v>
      </c>
      <c r="H136" s="29">
        <v>0.99</v>
      </c>
      <c r="I136" s="27"/>
      <c r="J136" s="28">
        <v>66000</v>
      </c>
      <c r="K136" s="25" t="s">
        <v>259</v>
      </c>
      <c r="L136" s="25" t="s">
        <v>282</v>
      </c>
    </row>
    <row r="137" spans="1:12" s="5" customFormat="1" x14ac:dyDescent="0.3">
      <c r="A137" s="14"/>
      <c r="B137" s="15"/>
      <c r="C137" s="14" t="s">
        <v>278</v>
      </c>
      <c r="D137" s="16">
        <f>SUM(D130:D136)</f>
        <v>311571</v>
      </c>
      <c r="E137" s="17"/>
      <c r="F137" s="17">
        <v>162</v>
      </c>
      <c r="G137" s="16">
        <v>1899000</v>
      </c>
      <c r="H137" s="18">
        <v>0.97</v>
      </c>
      <c r="I137" s="17"/>
      <c r="J137" s="17"/>
      <c r="K137" s="14"/>
      <c r="L137" s="14"/>
    </row>
    <row r="139" spans="1:12" s="5" customFormat="1" ht="15" thickBot="1" x14ac:dyDescent="0.35">
      <c r="A139" s="19" t="s">
        <v>279</v>
      </c>
      <c r="B139" s="20"/>
      <c r="C139" s="19"/>
      <c r="D139" s="21">
        <v>7745110</v>
      </c>
      <c r="E139" s="21">
        <v>549728</v>
      </c>
      <c r="F139" s="22">
        <v>1975</v>
      </c>
      <c r="G139" s="22">
        <v>24250000</v>
      </c>
      <c r="H139" s="23">
        <v>0.95</v>
      </c>
      <c r="I139" s="22">
        <v>2639</v>
      </c>
      <c r="J139" s="24"/>
      <c r="K139" s="19"/>
      <c r="L139" s="19"/>
    </row>
    <row r="140" spans="1:12" ht="15" thickTop="1" x14ac:dyDescent="0.3"/>
    <row r="141" spans="1:12" x14ac:dyDescent="0.3">
      <c r="A141" s="5" t="s">
        <v>284</v>
      </c>
    </row>
    <row r="142" spans="1:12" x14ac:dyDescent="0.3">
      <c r="A142" s="60" t="s">
        <v>285</v>
      </c>
    </row>
    <row r="143" spans="1:12" x14ac:dyDescent="0.3">
      <c r="A143" s="60" t="s">
        <v>286</v>
      </c>
    </row>
    <row r="144" spans="1:12" x14ac:dyDescent="0.3">
      <c r="A144" s="60" t="s">
        <v>287</v>
      </c>
    </row>
    <row r="145" spans="1:12" x14ac:dyDescent="0.3">
      <c r="A145" s="60" t="s">
        <v>299</v>
      </c>
    </row>
    <row r="146" spans="1:12" x14ac:dyDescent="0.3">
      <c r="A146" s="60" t="s">
        <v>288</v>
      </c>
    </row>
    <row r="147" spans="1:12" x14ac:dyDescent="0.3">
      <c r="A147" s="60" t="s">
        <v>289</v>
      </c>
    </row>
    <row r="148" spans="1:12" ht="45" customHeight="1" x14ac:dyDescent="0.3">
      <c r="A148" s="65" t="s">
        <v>300</v>
      </c>
      <c r="B148" s="65"/>
      <c r="C148" s="65"/>
      <c r="D148" s="65"/>
      <c r="E148" s="65"/>
      <c r="F148" s="65"/>
      <c r="G148" s="65"/>
      <c r="H148" s="65"/>
      <c r="I148" s="65"/>
      <c r="J148" s="65"/>
      <c r="K148" s="65"/>
      <c r="L148" s="65"/>
    </row>
    <row r="149" spans="1:12" x14ac:dyDescent="0.3">
      <c r="A149" s="60" t="s">
        <v>301</v>
      </c>
    </row>
  </sheetData>
  <mergeCells count="1">
    <mergeCell ref="A148:L1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Estate Status 6.30.18</vt:lpstr>
    </vt:vector>
  </TitlesOfParts>
  <Company>Federal Realty Investment Trust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Leah Andress</cp:lastModifiedBy>
  <dcterms:created xsi:type="dcterms:W3CDTF">2018-05-02T17:55:14Z</dcterms:created>
  <dcterms:modified xsi:type="dcterms:W3CDTF">2018-10-10T20:48:42Z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{7E326132-F7E0-4051-B7B9-07A49E741EEC}</vt:lpwstr>
  </property>
</Properties>
</file>